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296" windowWidth="15480" windowHeight="11640" activeTab="0"/>
  </bookViews>
  <sheets>
    <sheet name="MYKE PRO  CHARTE APPLICATION" sheetId="1" r:id="rId1"/>
    <sheet name="MYKE PRO CHART APP + Calculat  " sheetId="2" r:id="rId2"/>
    <sheet name="Calculateur" sheetId="3" r:id="rId3"/>
  </sheets>
  <definedNames>
    <definedName name="_xlnm.Print_Area" localSheetId="0">'MYKE PRO  CHARTE APPLICATION'!$A$1:$K$84</definedName>
    <definedName name="_xlnm.Print_Area" localSheetId="1">'MYKE PRO CHART APP + Calculat  '!$A$1:$K$81</definedName>
  </definedNames>
  <calcPr fullCalcOnLoad="1"/>
</workbook>
</file>

<file path=xl/sharedStrings.xml><?xml version="1.0" encoding="utf-8"?>
<sst xmlns="http://schemas.openxmlformats.org/spreadsheetml/2006/main" count="166" uniqueCount="64">
  <si>
    <t>MYKE PRO</t>
  </si>
  <si>
    <t># 1</t>
  </si>
  <si>
    <t># 2</t>
  </si>
  <si>
    <t># 3</t>
  </si>
  <si>
    <t># 5</t>
  </si>
  <si>
    <t># 7</t>
  </si>
  <si>
    <t># 10</t>
  </si>
  <si>
    <t># 15</t>
  </si>
  <si>
    <t># 20</t>
  </si>
  <si>
    <t>TOTAL:</t>
  </si>
  <si>
    <t>5'</t>
  </si>
  <si>
    <t>6'</t>
  </si>
  <si>
    <t>8'</t>
  </si>
  <si>
    <t>10'</t>
  </si>
  <si>
    <t>12'</t>
  </si>
  <si>
    <t>14'</t>
  </si>
  <si>
    <t>WWW.USEMYKE.COM</t>
  </si>
  <si>
    <t>Plugs</t>
  </si>
  <si>
    <t>7'</t>
  </si>
  <si>
    <t>4'</t>
  </si>
  <si>
    <t>4" pot</t>
  </si>
  <si>
    <t>#1</t>
  </si>
  <si>
    <t>#2</t>
  </si>
  <si>
    <t>#3</t>
  </si>
  <si>
    <t>#5</t>
  </si>
  <si>
    <t>#7</t>
  </si>
  <si>
    <t>#10</t>
  </si>
  <si>
    <t>#15</t>
  </si>
  <si>
    <t>#20</t>
  </si>
  <si>
    <t>1.5"</t>
  </si>
  <si>
    <t>2"</t>
  </si>
  <si>
    <t>2.5"</t>
  </si>
  <si>
    <t>3"</t>
  </si>
  <si>
    <t>4"</t>
  </si>
  <si>
    <t>4.5"</t>
  </si>
  <si>
    <t>PLANT</t>
  </si>
  <si>
    <t xml:space="preserve"> CHARTE D'APPLICATION MYKE PRO</t>
  </si>
  <si>
    <t>CONTENANT</t>
  </si>
  <si>
    <t>TASSES DE</t>
  </si>
  <si>
    <t xml:space="preserve">UNITÉS </t>
  </si>
  <si>
    <t>QUANTITÉ</t>
  </si>
  <si>
    <t>PAR SAC</t>
  </si>
  <si>
    <t>VÉGÉTAUX</t>
  </si>
  <si>
    <t>TASSE</t>
  </si>
  <si>
    <t>tasses</t>
  </si>
  <si>
    <t>sacs</t>
  </si>
  <si>
    <t>CALIBRE</t>
  </si>
  <si>
    <t>HAUTEUR</t>
  </si>
  <si>
    <t>INFORMATION DU CONTRAT</t>
  </si>
  <si>
    <t>pot 4"</t>
  </si>
  <si>
    <r>
      <t xml:space="preserve">1.5 po </t>
    </r>
    <r>
      <rPr>
        <sz val="9"/>
        <color indexed="17"/>
        <rFont val="Arial"/>
        <family val="0"/>
      </rPr>
      <t>(40 mm)</t>
    </r>
  </si>
  <si>
    <r>
      <t>2.0 po</t>
    </r>
    <r>
      <rPr>
        <sz val="9"/>
        <color indexed="17"/>
        <rFont val="Arial"/>
        <family val="0"/>
      </rPr>
      <t xml:space="preserve"> (50 mm)</t>
    </r>
  </si>
  <si>
    <r>
      <t xml:space="preserve">2.5 po </t>
    </r>
    <r>
      <rPr>
        <sz val="9"/>
        <color indexed="17"/>
        <rFont val="Arial"/>
        <family val="0"/>
      </rPr>
      <t>(65 mm)</t>
    </r>
  </si>
  <si>
    <r>
      <t xml:space="preserve">3.0 po </t>
    </r>
    <r>
      <rPr>
        <sz val="9"/>
        <color indexed="17"/>
        <rFont val="Arial"/>
        <family val="0"/>
      </rPr>
      <t>(75 mm)</t>
    </r>
  </si>
  <si>
    <r>
      <t xml:space="preserve">4.0 po </t>
    </r>
    <r>
      <rPr>
        <sz val="9"/>
        <color indexed="17"/>
        <rFont val="Arial"/>
        <family val="0"/>
      </rPr>
      <t>(100 mm</t>
    </r>
    <r>
      <rPr>
        <sz val="10"/>
        <color indexed="17"/>
        <rFont val="Arial"/>
        <family val="0"/>
      </rPr>
      <t>)</t>
    </r>
  </si>
  <si>
    <r>
      <t xml:space="preserve">4.5 po </t>
    </r>
    <r>
      <rPr>
        <sz val="9"/>
        <color indexed="17"/>
        <rFont val="Arial"/>
        <family val="0"/>
      </rPr>
      <t>(115 mm)</t>
    </r>
  </si>
  <si>
    <t xml:space="preserve">Pot 4" </t>
  </si>
  <si>
    <t>insérer votre logo</t>
  </si>
  <si>
    <t>CONTENANT PLANTS</t>
  </si>
  <si>
    <t>CALIBRE ABRES</t>
  </si>
  <si>
    <r>
      <t>Multicellules</t>
    </r>
    <r>
      <rPr>
        <sz val="6"/>
        <color indexed="17"/>
        <rFont val="Arial"/>
        <family val="2"/>
      </rPr>
      <t xml:space="preserve"> (Plugs)</t>
    </r>
  </si>
  <si>
    <t>V.20091001</t>
  </si>
  <si>
    <t>Nom du client :</t>
  </si>
  <si>
    <t>Numéro de contrat 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</si>
</sst>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[$$-409]#,##0.00"/>
    <numFmt numFmtId="181" formatCode="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9"/>
      <name val="Arial"/>
      <family val="0"/>
    </font>
    <font>
      <b/>
      <sz val="10"/>
      <color indexed="17"/>
      <name val="Arial"/>
      <family val="0"/>
    </font>
    <font>
      <b/>
      <sz val="14"/>
      <color indexed="17"/>
      <name val="Arial"/>
      <family val="0"/>
    </font>
    <font>
      <u val="single"/>
      <sz val="10"/>
      <color indexed="17"/>
      <name val="Arial"/>
      <family val="0"/>
    </font>
    <font>
      <sz val="10"/>
      <color indexed="23"/>
      <name val="Arial"/>
      <family val="0"/>
    </font>
    <font>
      <b/>
      <sz val="18"/>
      <color indexed="9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color indexed="17"/>
      <name val="Arial"/>
      <family val="0"/>
    </font>
    <font>
      <sz val="8"/>
      <color indexed="17"/>
      <name val="Arial"/>
      <family val="2"/>
    </font>
    <font>
      <sz val="6"/>
      <color indexed="17"/>
      <name val="Arial"/>
      <family val="2"/>
    </font>
    <font>
      <sz val="10"/>
      <color indexed="18"/>
      <name val="Arial"/>
      <family val="0"/>
    </font>
    <font>
      <sz val="10"/>
      <color indexed="5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2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3" fillId="4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0" fontId="0" fillId="3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 indent="1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8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8" fillId="3" borderId="0" xfId="20" applyFont="1" applyFill="1" applyAlignment="1">
      <alignment horizontal="right"/>
    </xf>
    <xf numFmtId="0" fontId="9" fillId="3" borderId="0" xfId="0" applyFont="1" applyFill="1" applyAlignment="1">
      <alignment/>
    </xf>
    <xf numFmtId="0" fontId="11" fillId="4" borderId="5" xfId="0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NumberFormat="1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4" xfId="0" applyFont="1" applyFill="1" applyBorder="1" applyAlignment="1" applyProtection="1">
      <alignment horizontal="center"/>
      <protection/>
    </xf>
    <xf numFmtId="0" fontId="12" fillId="4" borderId="4" xfId="0" applyFont="1" applyFill="1" applyBorder="1" applyAlignment="1" applyProtection="1">
      <alignment horizontal="left" indent="1"/>
      <protection/>
    </xf>
    <xf numFmtId="0" fontId="11" fillId="4" borderId="18" xfId="0" applyFont="1" applyFill="1" applyBorder="1" applyAlignment="1" applyProtection="1">
      <alignment horizontal="center"/>
      <protection/>
    </xf>
    <xf numFmtId="0" fontId="12" fillId="4" borderId="5" xfId="0" applyFont="1" applyFill="1" applyBorder="1" applyAlignment="1" applyProtection="1">
      <alignment horizontal="left" indent="1"/>
      <protection/>
    </xf>
    <xf numFmtId="181" fontId="6" fillId="4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3" borderId="19" xfId="0" applyFont="1" applyFill="1" applyBorder="1" applyAlignment="1" applyProtection="1">
      <alignment horizontal="center"/>
      <protection/>
    </xf>
    <xf numFmtId="0" fontId="12" fillId="4" borderId="4" xfId="0" applyNumberFormat="1" applyFont="1" applyFill="1" applyBorder="1" applyAlignment="1" applyProtection="1" quotePrefix="1">
      <alignment horizontal="left" indent="1"/>
      <protection/>
    </xf>
    <xf numFmtId="0" fontId="15" fillId="3" borderId="4" xfId="0" applyFont="1" applyFill="1" applyBorder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3" borderId="20" xfId="0" applyNumberFormat="1" applyFont="1" applyFill="1" applyBorder="1" applyAlignment="1" applyProtection="1">
      <alignment horizontal="center"/>
      <protection locked="0"/>
    </xf>
    <xf numFmtId="1" fontId="7" fillId="4" borderId="21" xfId="0" applyNumberFormat="1" applyFont="1" applyFill="1" applyBorder="1" applyAlignment="1" applyProtection="1">
      <alignment/>
      <protection hidden="1"/>
    </xf>
    <xf numFmtId="0" fontId="17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4" fillId="3" borderId="17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hidden="1"/>
    </xf>
    <xf numFmtId="0" fontId="0" fillId="3" borderId="0" xfId="0" applyNumberForma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3" fillId="4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NumberFormat="1" applyFont="1" applyFill="1" applyAlignment="1" applyProtection="1">
      <alignment/>
      <protection hidden="1"/>
    </xf>
    <xf numFmtId="0" fontId="0" fillId="2" borderId="0" xfId="0" applyNumberForma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1" fillId="4" borderId="14" xfId="0" applyFont="1" applyFill="1" applyBorder="1" applyAlignment="1" applyProtection="1">
      <alignment horizontal="center"/>
      <protection hidden="1"/>
    </xf>
    <xf numFmtId="0" fontId="11" fillId="4" borderId="13" xfId="0" applyFont="1" applyFill="1" applyBorder="1" applyAlignment="1" applyProtection="1">
      <alignment horizontal="center"/>
      <protection hidden="1"/>
    </xf>
    <xf numFmtId="0" fontId="11" fillId="4" borderId="15" xfId="0" applyNumberFormat="1" applyFont="1" applyFill="1" applyBorder="1" applyAlignment="1" applyProtection="1">
      <alignment horizontal="center"/>
      <protection hidden="1"/>
    </xf>
    <xf numFmtId="0" fontId="11" fillId="4" borderId="16" xfId="0" applyFont="1" applyFill="1" applyBorder="1" applyAlignment="1" applyProtection="1">
      <alignment horizontal="center"/>
      <protection hidden="1"/>
    </xf>
    <xf numFmtId="0" fontId="12" fillId="4" borderId="4" xfId="0" applyNumberFormat="1" applyFont="1" applyFill="1" applyBorder="1" applyAlignment="1" applyProtection="1" quotePrefix="1">
      <alignment horizontal="left" indent="1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11" fillId="4" borderId="17" xfId="0" applyNumberFormat="1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0" fontId="6" fillId="3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6" fillId="3" borderId="7" xfId="0" applyNumberFormat="1" applyFont="1" applyFill="1" applyBorder="1" applyAlignment="1" applyProtection="1">
      <alignment horizontal="center" vertical="center"/>
      <protection hidden="1"/>
    </xf>
    <xf numFmtId="0" fontId="6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left" indent="1"/>
      <protection hidden="1"/>
    </xf>
    <xf numFmtId="180" fontId="6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6" fillId="3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4" borderId="0" xfId="0" applyFont="1" applyFill="1" applyAlignment="1" applyProtection="1">
      <alignment/>
      <protection hidden="1"/>
    </xf>
    <xf numFmtId="181" fontId="6" fillId="4" borderId="0" xfId="0" applyNumberFormat="1" applyFont="1" applyFill="1" applyAlignment="1" applyProtection="1">
      <alignment/>
      <protection hidden="1"/>
    </xf>
    <xf numFmtId="0" fontId="11" fillId="4" borderId="14" xfId="0" applyFont="1" applyFill="1" applyBorder="1" applyAlignment="1" applyProtection="1">
      <alignment horizontal="center"/>
      <protection hidden="1"/>
    </xf>
    <xf numFmtId="0" fontId="12" fillId="4" borderId="4" xfId="0" applyFont="1" applyFill="1" applyBorder="1" applyAlignment="1" applyProtection="1">
      <alignment horizontal="left" inden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11" fillId="4" borderId="18" xfId="0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left" indent="1"/>
      <protection hidden="1"/>
    </xf>
    <xf numFmtId="0" fontId="4" fillId="3" borderId="0" xfId="0" applyFont="1" applyFill="1" applyAlignment="1" applyProtection="1">
      <alignment/>
      <protection hidden="1"/>
    </xf>
    <xf numFmtId="0" fontId="7" fillId="4" borderId="2" xfId="0" applyFont="1" applyFill="1" applyBorder="1" applyAlignment="1" applyProtection="1">
      <alignment horizontal="right"/>
      <protection hidden="1"/>
    </xf>
    <xf numFmtId="0" fontId="7" fillId="4" borderId="3" xfId="0" applyFon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0" fillId="4" borderId="0" xfId="0" applyNumberFormat="1" applyFill="1" applyAlignment="1" applyProtection="1">
      <alignment/>
      <protection hidden="1"/>
    </xf>
    <xf numFmtId="0" fontId="8" fillId="3" borderId="0" xfId="20" applyFont="1" applyFill="1" applyAlignment="1" applyProtection="1">
      <alignment horizontal="right"/>
      <protection hidden="1"/>
    </xf>
    <xf numFmtId="0" fontId="6" fillId="3" borderId="5" xfId="0" applyNumberFormat="1" applyFont="1" applyFill="1" applyBorder="1" applyAlignment="1" applyProtection="1">
      <alignment horizontal="center" vertical="center"/>
      <protection hidden="1" locked="0"/>
    </xf>
    <xf numFmtId="0" fontId="6" fillId="3" borderId="7" xfId="0" applyNumberFormat="1" applyFont="1" applyFill="1" applyBorder="1" applyAlignment="1" applyProtection="1">
      <alignment horizontal="center" vertical="center"/>
      <protection hidden="1" locked="0"/>
    </xf>
    <xf numFmtId="0" fontId="6" fillId="3" borderId="9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20" xfId="0" applyNumberFormat="1" applyFont="1" applyFill="1" applyBorder="1" applyAlignment="1" applyProtection="1">
      <alignment horizontal="center"/>
      <protection hidden="1" locked="0"/>
    </xf>
    <xf numFmtId="0" fontId="18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2" borderId="22" xfId="0" applyFont="1" applyFill="1" applyBorder="1" applyAlignment="1" applyProtection="1">
      <alignment/>
      <protection/>
    </xf>
    <xf numFmtId="0" fontId="13" fillId="2" borderId="23" xfId="0" applyFont="1" applyFill="1" applyBorder="1" applyAlignment="1" applyProtection="1">
      <alignment horizontal="center"/>
      <protection/>
    </xf>
    <xf numFmtId="0" fontId="13" fillId="2" borderId="24" xfId="0" applyFont="1" applyFill="1" applyBorder="1" applyAlignment="1" applyProtection="1">
      <alignment horizontal="center"/>
      <protection/>
    </xf>
    <xf numFmtId="0" fontId="13" fillId="2" borderId="25" xfId="0" applyFont="1" applyFill="1" applyBorder="1" applyAlignment="1" applyProtection="1">
      <alignment horizontal="center"/>
      <protection/>
    </xf>
    <xf numFmtId="0" fontId="5" fillId="2" borderId="26" xfId="0" applyFont="1" applyFill="1" applyBorder="1" applyAlignment="1" applyProtection="1">
      <alignment/>
      <protection/>
    </xf>
    <xf numFmtId="0" fontId="5" fillId="2" borderId="26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 applyProtection="1">
      <alignment/>
      <protection locked="0"/>
    </xf>
    <xf numFmtId="0" fontId="4" fillId="3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" borderId="0" xfId="0" applyFill="1" applyAlignment="1" applyProtection="1">
      <alignment horizontal="center"/>
      <protection hidden="1" locked="0"/>
    </xf>
    <xf numFmtId="0" fontId="4" fillId="3" borderId="28" xfId="0" applyFont="1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 locked="0"/>
    </xf>
    <xf numFmtId="0" fontId="5" fillId="2" borderId="29" xfId="0" applyFont="1" applyFill="1" applyBorder="1" applyAlignment="1" applyProtection="1">
      <alignment horizontal="center"/>
      <protection/>
    </xf>
    <xf numFmtId="0" fontId="5" fillId="2" borderId="30" xfId="0" applyFont="1" applyFill="1" applyBorder="1" applyAlignment="1" applyProtection="1">
      <alignment horizontal="center"/>
      <protection/>
    </xf>
    <xf numFmtId="0" fontId="5" fillId="2" borderId="3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333375</xdr:colOff>
      <xdr:row>1</xdr:row>
      <xdr:rowOff>828675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80</xdr:row>
      <xdr:rowOff>142875</xdr:rowOff>
    </xdr:from>
    <xdr:to>
      <xdr:col>4</xdr:col>
      <xdr:colOff>514350</xdr:colOff>
      <xdr:row>82</xdr:row>
      <xdr:rowOff>133350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391900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4</xdr:col>
      <xdr:colOff>361950</xdr:colOff>
      <xdr:row>1</xdr:row>
      <xdr:rowOff>857250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78</xdr:row>
      <xdr:rowOff>0</xdr:rowOff>
    </xdr:from>
    <xdr:to>
      <xdr:col>4</xdr:col>
      <xdr:colOff>571500</xdr:colOff>
      <xdr:row>79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925175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emyk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emyke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8"/>
  <sheetViews>
    <sheetView showRowColHeaders="0" tabSelected="1" workbookViewId="0" topLeftCell="A1">
      <selection activeCell="G11" sqref="G11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1484375" style="0" customWidth="1"/>
    <col min="4" max="4" width="13.7109375" style="0" customWidth="1"/>
    <col min="5" max="5" width="13.00390625" style="0" customWidth="1"/>
    <col min="6" max="6" width="11.140625" style="0" customWidth="1"/>
    <col min="7" max="7" width="11.8515625" style="6" customWidth="1"/>
    <col min="8" max="8" width="12.00390625" style="0" customWidth="1"/>
    <col min="9" max="9" width="7.28125" style="0" customWidth="1"/>
    <col min="10" max="10" width="4.140625" style="0" customWidth="1"/>
    <col min="11" max="11" width="3.421875" style="0" customWidth="1"/>
    <col min="12" max="16384" width="8.8515625" style="0" customWidth="1"/>
  </cols>
  <sheetData>
    <row r="1" spans="1:23" ht="12.75">
      <c r="A1" s="3"/>
      <c r="B1" s="3"/>
      <c r="C1" s="3"/>
      <c r="D1" s="3"/>
      <c r="E1" s="3"/>
      <c r="F1" s="3"/>
      <c r="G1" s="1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69.75" customHeight="1">
      <c r="A2" s="3"/>
      <c r="B2" s="3"/>
      <c r="C2" s="3"/>
      <c r="D2" s="41"/>
      <c r="E2" s="3"/>
      <c r="F2" s="3"/>
      <c r="G2" s="12"/>
      <c r="H2" s="134" t="s">
        <v>57</v>
      </c>
      <c r="I2" s="134"/>
      <c r="J2" s="13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.5" customHeight="1">
      <c r="A3" s="3"/>
      <c r="B3" s="4"/>
      <c r="C3" s="4"/>
      <c r="D3" s="4"/>
      <c r="E3" s="4"/>
      <c r="F3" s="4"/>
      <c r="G3" s="7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9" customHeight="1">
      <c r="A4" s="3"/>
      <c r="B4" s="1"/>
      <c r="C4" s="1"/>
      <c r="D4" s="1"/>
      <c r="E4" s="1"/>
      <c r="F4" s="1"/>
      <c r="G4" s="8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3.25">
      <c r="A5" s="3"/>
      <c r="B5" s="1"/>
      <c r="C5" s="1"/>
      <c r="D5" s="137" t="s">
        <v>36</v>
      </c>
      <c r="E5" s="138"/>
      <c r="F5" s="138"/>
      <c r="G5" s="138"/>
      <c r="H5" s="138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.25" customHeight="1" thickBot="1">
      <c r="A6" s="3"/>
      <c r="B6" s="1"/>
      <c r="C6" s="1"/>
      <c r="D6" s="1"/>
      <c r="E6" s="1"/>
      <c r="F6" s="1"/>
      <c r="G6" s="9"/>
      <c r="H6" s="2"/>
      <c r="I6" s="2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3"/>
      <c r="B7" s="1"/>
      <c r="C7" s="1"/>
      <c r="D7" s="44" t="s">
        <v>37</v>
      </c>
      <c r="E7" s="43" t="s">
        <v>38</v>
      </c>
      <c r="F7" s="43" t="s">
        <v>39</v>
      </c>
      <c r="G7" s="45" t="s">
        <v>40</v>
      </c>
      <c r="H7" s="46" t="s">
        <v>40</v>
      </c>
      <c r="I7" s="2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3"/>
      <c r="B8" s="1"/>
      <c r="C8" s="1"/>
      <c r="D8" s="59"/>
      <c r="E8" s="42" t="s">
        <v>0</v>
      </c>
      <c r="F8" s="42" t="s">
        <v>41</v>
      </c>
      <c r="G8" s="47" t="s">
        <v>42</v>
      </c>
      <c r="H8" s="48" t="s">
        <v>43</v>
      </c>
      <c r="I8" s="2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3"/>
      <c r="B9" s="1"/>
      <c r="C9" s="1"/>
      <c r="D9" s="60" t="s">
        <v>60</v>
      </c>
      <c r="E9" s="57">
        <v>0.06</v>
      </c>
      <c r="F9" s="58">
        <v>800</v>
      </c>
      <c r="G9" s="61"/>
      <c r="H9" s="35">
        <f aca="true" t="shared" si="0" ref="H9:H15">G9*E9</f>
        <v>0</v>
      </c>
      <c r="I9" s="2"/>
      <c r="J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>
      <c r="A10" s="3"/>
      <c r="B10" s="1"/>
      <c r="C10" s="1"/>
      <c r="D10" s="56" t="s">
        <v>56</v>
      </c>
      <c r="E10" s="57">
        <v>0.12</v>
      </c>
      <c r="F10" s="58">
        <v>400</v>
      </c>
      <c r="G10" s="61"/>
      <c r="H10" s="35">
        <f t="shared" si="0"/>
        <v>0</v>
      </c>
      <c r="I10" s="2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s="3"/>
      <c r="B11" s="1"/>
      <c r="C11" s="1"/>
      <c r="D11" s="27" t="s">
        <v>1</v>
      </c>
      <c r="E11" s="28">
        <v>0.25</v>
      </c>
      <c r="F11" s="28">
        <v>192</v>
      </c>
      <c r="G11" s="61"/>
      <c r="H11" s="35">
        <f t="shared" si="0"/>
        <v>0</v>
      </c>
      <c r="I11" s="2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s="3"/>
      <c r="B12" s="1"/>
      <c r="C12" s="1"/>
      <c r="D12" s="29" t="s">
        <v>2</v>
      </c>
      <c r="E12" s="30">
        <v>0.5</v>
      </c>
      <c r="F12" s="30">
        <v>96</v>
      </c>
      <c r="G12" s="62"/>
      <c r="H12" s="37">
        <f t="shared" si="0"/>
        <v>0</v>
      </c>
      <c r="I12" s="2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s="3"/>
      <c r="B13" s="1"/>
      <c r="C13" s="1"/>
      <c r="D13" s="29" t="s">
        <v>3</v>
      </c>
      <c r="E13" s="30">
        <v>0.75</v>
      </c>
      <c r="F13" s="30">
        <v>64</v>
      </c>
      <c r="G13" s="62"/>
      <c r="H13" s="37">
        <f t="shared" si="0"/>
        <v>0</v>
      </c>
      <c r="I13" s="2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3"/>
      <c r="B14" s="1"/>
      <c r="C14" s="1"/>
      <c r="D14" s="29" t="s">
        <v>4</v>
      </c>
      <c r="E14" s="30">
        <v>1</v>
      </c>
      <c r="F14" s="30">
        <v>48</v>
      </c>
      <c r="G14" s="62"/>
      <c r="H14" s="37">
        <f t="shared" si="0"/>
        <v>0</v>
      </c>
      <c r="I14" s="2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>
      <c r="A15" s="3"/>
      <c r="B15" s="1"/>
      <c r="C15" s="1"/>
      <c r="D15" s="29" t="s">
        <v>5</v>
      </c>
      <c r="E15" s="30">
        <v>1.25</v>
      </c>
      <c r="F15" s="30">
        <v>38</v>
      </c>
      <c r="G15" s="62"/>
      <c r="H15" s="37">
        <f t="shared" si="0"/>
        <v>0</v>
      </c>
      <c r="I15" s="2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" customHeight="1" hidden="1">
      <c r="A16" s="3"/>
      <c r="B16" s="1"/>
      <c r="C16" s="1"/>
      <c r="D16" s="31"/>
      <c r="E16" s="30"/>
      <c r="F16" s="30"/>
      <c r="G16" s="62"/>
      <c r="H16" s="38"/>
      <c r="I16" s="2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" customHeight="1" hidden="1">
      <c r="A17" s="3"/>
      <c r="B17" s="1"/>
      <c r="C17" s="1"/>
      <c r="D17" s="31"/>
      <c r="E17" s="30"/>
      <c r="F17" s="30"/>
      <c r="G17" s="62"/>
      <c r="H17" s="38"/>
      <c r="I17" s="2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" customHeight="1" hidden="1">
      <c r="A18" s="3"/>
      <c r="B18" s="1"/>
      <c r="C18" s="1"/>
      <c r="D18" s="31"/>
      <c r="E18" s="30"/>
      <c r="F18" s="30"/>
      <c r="G18" s="62"/>
      <c r="H18" s="38"/>
      <c r="I18" s="2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" customHeight="1" hidden="1">
      <c r="A19" s="3"/>
      <c r="B19" s="1"/>
      <c r="C19" s="1"/>
      <c r="D19" s="31"/>
      <c r="E19" s="30"/>
      <c r="F19" s="30"/>
      <c r="G19" s="62"/>
      <c r="H19" s="38"/>
      <c r="I19" s="2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" customHeight="1" hidden="1">
      <c r="A20" s="3"/>
      <c r="B20" s="1"/>
      <c r="C20" s="1"/>
      <c r="D20" s="31"/>
      <c r="E20" s="30"/>
      <c r="F20" s="30"/>
      <c r="G20" s="62"/>
      <c r="H20" s="38"/>
      <c r="I20" s="2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" customHeight="1" hidden="1">
      <c r="A21" s="3"/>
      <c r="B21" s="1"/>
      <c r="C21" s="1"/>
      <c r="D21" s="31"/>
      <c r="E21" s="30"/>
      <c r="F21" s="30"/>
      <c r="G21" s="62"/>
      <c r="H21" s="38"/>
      <c r="I21" s="2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" customHeight="1" hidden="1">
      <c r="A22" s="3"/>
      <c r="B22" s="1"/>
      <c r="C22" s="1"/>
      <c r="D22" s="31"/>
      <c r="E22" s="30"/>
      <c r="F22" s="30"/>
      <c r="G22" s="62"/>
      <c r="H22" s="38"/>
      <c r="I22" s="2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" customHeight="1" hidden="1">
      <c r="A23" s="3"/>
      <c r="B23" s="1"/>
      <c r="C23" s="1"/>
      <c r="D23" s="31"/>
      <c r="E23" s="30"/>
      <c r="F23" s="30"/>
      <c r="G23" s="62"/>
      <c r="H23" s="38"/>
      <c r="I23" s="2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" customHeight="1" hidden="1">
      <c r="A24" s="3"/>
      <c r="B24" s="1"/>
      <c r="C24" s="1"/>
      <c r="D24" s="31"/>
      <c r="E24" s="30"/>
      <c r="F24" s="30"/>
      <c r="G24" s="62"/>
      <c r="H24" s="38"/>
      <c r="I24" s="2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" customHeight="1" hidden="1">
      <c r="A25" s="3"/>
      <c r="B25" s="1"/>
      <c r="C25" s="1"/>
      <c r="D25" s="31"/>
      <c r="E25" s="30"/>
      <c r="F25" s="30"/>
      <c r="G25" s="62"/>
      <c r="H25" s="38"/>
      <c r="I25" s="2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" customHeight="1" hidden="1">
      <c r="A26" s="3"/>
      <c r="B26" s="1"/>
      <c r="C26" s="1"/>
      <c r="D26" s="31"/>
      <c r="E26" s="30"/>
      <c r="F26" s="30"/>
      <c r="G26" s="62"/>
      <c r="H26" s="38"/>
      <c r="I26" s="2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" customHeight="1" hidden="1">
      <c r="A27" s="3"/>
      <c r="B27" s="1"/>
      <c r="C27" s="1"/>
      <c r="D27" s="31"/>
      <c r="E27" s="30"/>
      <c r="F27" s="30"/>
      <c r="G27" s="62"/>
      <c r="H27" s="38"/>
      <c r="I27" s="2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" customHeight="1" hidden="1">
      <c r="A28" s="3"/>
      <c r="B28" s="1"/>
      <c r="C28" s="1"/>
      <c r="D28" s="31"/>
      <c r="E28" s="30"/>
      <c r="F28" s="30"/>
      <c r="G28" s="62"/>
      <c r="H28" s="38"/>
      <c r="I28" s="2"/>
      <c r="J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" customHeight="1" hidden="1">
      <c r="A29" s="3"/>
      <c r="B29" s="1"/>
      <c r="C29" s="1"/>
      <c r="D29" s="31"/>
      <c r="E29" s="30"/>
      <c r="F29" s="30"/>
      <c r="G29" s="62"/>
      <c r="H29" s="38"/>
      <c r="I29" s="2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>
      <c r="A30" s="3"/>
      <c r="B30" s="1"/>
      <c r="C30" s="1"/>
      <c r="D30" s="29" t="s">
        <v>6</v>
      </c>
      <c r="E30" s="30">
        <v>1.5</v>
      </c>
      <c r="F30" s="30">
        <v>32</v>
      </c>
      <c r="G30" s="62"/>
      <c r="H30" s="37">
        <f>G30*E30</f>
        <v>0</v>
      </c>
      <c r="I30" s="2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3"/>
      <c r="B31" s="1"/>
      <c r="C31" s="1"/>
      <c r="D31" s="29" t="s">
        <v>7</v>
      </c>
      <c r="E31" s="30">
        <v>1.75</v>
      </c>
      <c r="F31" s="30">
        <v>27</v>
      </c>
      <c r="G31" s="62"/>
      <c r="H31" s="37">
        <f>G31*E31</f>
        <v>0</v>
      </c>
      <c r="I31" s="2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3.5" thickBot="1">
      <c r="A32" s="3"/>
      <c r="B32" s="1"/>
      <c r="C32" s="1"/>
      <c r="D32" s="32" t="s">
        <v>8</v>
      </c>
      <c r="E32" s="33">
        <v>2</v>
      </c>
      <c r="F32" s="33">
        <v>24</v>
      </c>
      <c r="G32" s="63"/>
      <c r="H32" s="39">
        <f>G32*E32</f>
        <v>0</v>
      </c>
      <c r="I32" s="1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6.75" customHeight="1">
      <c r="A33" s="3"/>
      <c r="B33" s="1"/>
      <c r="C33" s="1"/>
      <c r="D33" s="25"/>
      <c r="E33" s="25"/>
      <c r="F33" s="25"/>
      <c r="G33" s="9"/>
      <c r="H33" s="1"/>
      <c r="I33" s="1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.75" customHeight="1">
      <c r="A34" s="3"/>
      <c r="B34" s="1"/>
      <c r="C34" s="1"/>
      <c r="D34" s="26"/>
      <c r="E34" s="25"/>
      <c r="F34" s="25"/>
      <c r="G34" s="5" t="s">
        <v>9</v>
      </c>
      <c r="H34" s="53">
        <f>SUM(H9:H32)</f>
        <v>0</v>
      </c>
      <c r="I34" s="11" t="s">
        <v>44</v>
      </c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.5" customHeight="1">
      <c r="A35" s="3"/>
      <c r="B35" s="1"/>
      <c r="C35" s="1"/>
      <c r="D35" s="25"/>
      <c r="E35" s="25"/>
      <c r="F35" s="25"/>
      <c r="G35" s="9"/>
      <c r="H35" s="1"/>
      <c r="I35" s="1"/>
      <c r="J35" s="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1"/>
      <c r="C36" s="1"/>
      <c r="D36" s="25"/>
      <c r="E36" s="25"/>
      <c r="F36" s="25"/>
      <c r="G36" s="9"/>
      <c r="H36" s="53">
        <f>H34/48</f>
        <v>0</v>
      </c>
      <c r="I36" s="11" t="s">
        <v>45</v>
      </c>
      <c r="J36" s="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9.75" customHeight="1" thickBot="1">
      <c r="A37" s="3"/>
      <c r="B37" s="1"/>
      <c r="C37" s="1"/>
      <c r="D37" s="25"/>
      <c r="E37" s="25"/>
      <c r="F37" s="25"/>
      <c r="G37" s="9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>
      <c r="A38" s="3"/>
      <c r="B38" s="1"/>
      <c r="C38" s="1"/>
      <c r="D38" s="49" t="s">
        <v>46</v>
      </c>
      <c r="E38" s="43" t="s">
        <v>38</v>
      </c>
      <c r="F38" s="43" t="s">
        <v>39</v>
      </c>
      <c r="G38" s="45" t="s">
        <v>40</v>
      </c>
      <c r="H38" s="46" t="s">
        <v>40</v>
      </c>
      <c r="I38" s="2"/>
      <c r="J38" s="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>
      <c r="A39" s="3"/>
      <c r="B39" s="1"/>
      <c r="C39" s="1"/>
      <c r="D39" s="50"/>
      <c r="E39" s="42" t="s">
        <v>0</v>
      </c>
      <c r="F39" s="42" t="s">
        <v>41</v>
      </c>
      <c r="G39" s="47" t="s">
        <v>42</v>
      </c>
      <c r="H39" s="48" t="s">
        <v>43</v>
      </c>
      <c r="I39" s="2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3"/>
      <c r="B40" s="1"/>
      <c r="C40" s="1"/>
      <c r="D40" s="19" t="s">
        <v>50</v>
      </c>
      <c r="E40" s="20">
        <v>2</v>
      </c>
      <c r="F40" s="20">
        <v>24</v>
      </c>
      <c r="G40" s="61"/>
      <c r="H40" s="35">
        <f aca="true" t="shared" si="1" ref="H40:H45">G40*E40</f>
        <v>0</v>
      </c>
      <c r="I40" s="2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3"/>
      <c r="B41" s="1"/>
      <c r="C41" s="1"/>
      <c r="D41" s="21" t="s">
        <v>51</v>
      </c>
      <c r="E41" s="22">
        <v>3</v>
      </c>
      <c r="F41" s="22">
        <v>16</v>
      </c>
      <c r="G41" s="62"/>
      <c r="H41" s="37">
        <f t="shared" si="1"/>
        <v>0</v>
      </c>
      <c r="I41" s="2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3"/>
      <c r="B42" s="1"/>
      <c r="C42" s="1"/>
      <c r="D42" s="21" t="s">
        <v>52</v>
      </c>
      <c r="E42" s="22">
        <v>4</v>
      </c>
      <c r="F42" s="22">
        <v>12</v>
      </c>
      <c r="G42" s="62"/>
      <c r="H42" s="37">
        <f t="shared" si="1"/>
        <v>0</v>
      </c>
      <c r="I42" s="2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3"/>
      <c r="B43" s="1"/>
      <c r="C43" s="1"/>
      <c r="D43" s="21" t="s">
        <v>53</v>
      </c>
      <c r="E43" s="22">
        <v>5</v>
      </c>
      <c r="F43" s="22">
        <v>10</v>
      </c>
      <c r="G43" s="62"/>
      <c r="H43" s="37">
        <f t="shared" si="1"/>
        <v>0</v>
      </c>
      <c r="I43" s="2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3"/>
      <c r="B44" s="1"/>
      <c r="C44" s="1"/>
      <c r="D44" s="21" t="s">
        <v>54</v>
      </c>
      <c r="E44" s="22">
        <v>6</v>
      </c>
      <c r="F44" s="22">
        <v>8</v>
      </c>
      <c r="G44" s="62"/>
      <c r="H44" s="37">
        <f t="shared" si="1"/>
        <v>0</v>
      </c>
      <c r="I44" s="2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3.5" thickBot="1">
      <c r="A45" s="3"/>
      <c r="B45" s="1"/>
      <c r="C45" s="1"/>
      <c r="D45" s="23" t="s">
        <v>55</v>
      </c>
      <c r="E45" s="24">
        <v>7.5</v>
      </c>
      <c r="F45" s="24">
        <v>6</v>
      </c>
      <c r="G45" s="63"/>
      <c r="H45" s="39">
        <f t="shared" si="1"/>
        <v>0</v>
      </c>
      <c r="I45" s="2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6.75" customHeight="1">
      <c r="A46" s="3"/>
      <c r="B46" s="1"/>
      <c r="C46" s="1"/>
      <c r="D46" s="25"/>
      <c r="E46" s="25"/>
      <c r="F46" s="25"/>
      <c r="G46" s="9"/>
      <c r="H46" s="1"/>
      <c r="I46" s="1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1"/>
      <c r="C47" s="1"/>
      <c r="D47" s="25"/>
      <c r="E47" s="25"/>
      <c r="F47" s="25"/>
      <c r="G47" s="5" t="s">
        <v>9</v>
      </c>
      <c r="H47" s="53">
        <f>SUM(H40:H45)</f>
        <v>0</v>
      </c>
      <c r="I47" s="11" t="s">
        <v>44</v>
      </c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3.75" customHeight="1">
      <c r="A48" s="3"/>
      <c r="B48" s="1"/>
      <c r="C48" s="1"/>
      <c r="D48" s="25"/>
      <c r="E48" s="25"/>
      <c r="F48" s="25"/>
      <c r="G48" s="9"/>
      <c r="H48" s="1"/>
      <c r="I48" s="1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6.5" customHeight="1">
      <c r="A49" s="3"/>
      <c r="B49" s="1"/>
      <c r="C49" s="1"/>
      <c r="D49" s="25"/>
      <c r="E49" s="25"/>
      <c r="F49" s="25"/>
      <c r="G49" s="9"/>
      <c r="H49" s="53">
        <f>H47/48</f>
        <v>0</v>
      </c>
      <c r="I49" s="11" t="s">
        <v>45</v>
      </c>
      <c r="J49" s="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8.25" customHeight="1" thickBot="1">
      <c r="A50" s="3"/>
      <c r="B50" s="1"/>
      <c r="C50" s="1"/>
      <c r="D50" s="25"/>
      <c r="E50" s="25"/>
      <c r="F50" s="25"/>
      <c r="G50" s="9"/>
      <c r="H50" s="1"/>
      <c r="I50" s="1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>
      <c r="A51" s="3"/>
      <c r="B51" s="1"/>
      <c r="C51" s="1"/>
      <c r="D51" s="51" t="s">
        <v>47</v>
      </c>
      <c r="E51" s="43" t="s">
        <v>38</v>
      </c>
      <c r="F51" s="43" t="s">
        <v>39</v>
      </c>
      <c r="G51" s="45" t="s">
        <v>40</v>
      </c>
      <c r="H51" s="46" t="s">
        <v>40</v>
      </c>
      <c r="I51" s="2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">
      <c r="A52" s="3"/>
      <c r="B52" s="1"/>
      <c r="C52" s="1"/>
      <c r="D52" s="52"/>
      <c r="E52" s="42" t="s">
        <v>0</v>
      </c>
      <c r="F52" s="42" t="s">
        <v>41</v>
      </c>
      <c r="G52" s="47" t="s">
        <v>42</v>
      </c>
      <c r="H52" s="48" t="s">
        <v>43</v>
      </c>
      <c r="I52" s="2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">
      <c r="A53" s="3"/>
      <c r="B53" s="1"/>
      <c r="C53" s="1"/>
      <c r="D53" s="20" t="s">
        <v>19</v>
      </c>
      <c r="E53" s="57">
        <v>1.75</v>
      </c>
      <c r="F53" s="57">
        <v>27</v>
      </c>
      <c r="G53" s="64"/>
      <c r="H53" s="34">
        <f aca="true" t="shared" si="2" ref="H53:H60">G53*E53</f>
        <v>0</v>
      </c>
      <c r="I53" s="2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3"/>
      <c r="B54" s="1"/>
      <c r="C54" s="1"/>
      <c r="D54" s="20" t="s">
        <v>10</v>
      </c>
      <c r="E54" s="20">
        <v>2</v>
      </c>
      <c r="F54" s="20">
        <v>24</v>
      </c>
      <c r="G54" s="61"/>
      <c r="H54" s="34">
        <f t="shared" si="2"/>
        <v>0</v>
      </c>
      <c r="I54" s="2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3"/>
      <c r="B55" s="1"/>
      <c r="C55" s="1"/>
      <c r="D55" s="22" t="s">
        <v>11</v>
      </c>
      <c r="E55" s="22">
        <v>3</v>
      </c>
      <c r="F55" s="22">
        <v>16</v>
      </c>
      <c r="G55" s="62"/>
      <c r="H55" s="36">
        <f t="shared" si="2"/>
        <v>0</v>
      </c>
      <c r="I55" s="2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3"/>
      <c r="B56" s="1"/>
      <c r="C56" s="1"/>
      <c r="D56" s="22" t="s">
        <v>18</v>
      </c>
      <c r="E56" s="22">
        <v>3.5</v>
      </c>
      <c r="F56" s="22">
        <v>14</v>
      </c>
      <c r="G56" s="62"/>
      <c r="H56" s="36">
        <f t="shared" si="2"/>
        <v>0</v>
      </c>
      <c r="I56" s="2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3"/>
      <c r="B57" s="1"/>
      <c r="C57" s="1"/>
      <c r="D57" s="22" t="s">
        <v>12</v>
      </c>
      <c r="E57" s="22">
        <v>4</v>
      </c>
      <c r="F57" s="22">
        <v>12</v>
      </c>
      <c r="G57" s="62"/>
      <c r="H57" s="36">
        <f t="shared" si="2"/>
        <v>0</v>
      </c>
      <c r="I57" s="2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3.5" thickBot="1">
      <c r="A58" s="3"/>
      <c r="B58" s="1"/>
      <c r="C58" s="1"/>
      <c r="D58" s="22" t="s">
        <v>13</v>
      </c>
      <c r="E58" s="22">
        <v>5</v>
      </c>
      <c r="F58" s="22">
        <v>10</v>
      </c>
      <c r="G58" s="62"/>
      <c r="H58" s="36">
        <f t="shared" si="2"/>
        <v>0</v>
      </c>
      <c r="I58" s="2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3"/>
      <c r="B59" s="1"/>
      <c r="C59" s="1"/>
      <c r="D59" s="22" t="s">
        <v>14</v>
      </c>
      <c r="E59" s="22">
        <v>6</v>
      </c>
      <c r="F59" s="22">
        <v>8</v>
      </c>
      <c r="G59" s="62"/>
      <c r="H59" s="36">
        <f t="shared" si="2"/>
        <v>0</v>
      </c>
      <c r="I59" s="2"/>
      <c r="J59" s="13"/>
      <c r="K59" s="3"/>
      <c r="L59" s="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3"/>
      <c r="B60" s="1"/>
      <c r="C60" s="1"/>
      <c r="D60" s="22" t="s">
        <v>15</v>
      </c>
      <c r="E60" s="22">
        <v>7.5</v>
      </c>
      <c r="F60" s="22">
        <v>6</v>
      </c>
      <c r="G60" s="62"/>
      <c r="H60" s="36">
        <f t="shared" si="2"/>
        <v>0</v>
      </c>
      <c r="I60" s="2"/>
      <c r="J60" s="1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6.75" customHeight="1">
      <c r="A61" s="3"/>
      <c r="B61" s="1"/>
      <c r="C61" s="1"/>
      <c r="D61" s="1"/>
      <c r="E61" s="1"/>
      <c r="F61" s="1"/>
      <c r="G61" s="9"/>
      <c r="H61" s="1"/>
      <c r="I61" s="1"/>
      <c r="J61" s="1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6.5" customHeight="1">
      <c r="A62" s="3"/>
      <c r="B62" s="1"/>
      <c r="C62" s="1"/>
      <c r="D62" s="1"/>
      <c r="E62" s="1"/>
      <c r="F62" s="1"/>
      <c r="G62" s="5" t="s">
        <v>9</v>
      </c>
      <c r="H62" s="53">
        <f>SUM(H53:H60)</f>
        <v>0</v>
      </c>
      <c r="I62" s="11" t="s">
        <v>44</v>
      </c>
      <c r="J62" s="1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3" customHeight="1">
      <c r="A63" s="3"/>
      <c r="B63" s="1"/>
      <c r="C63" s="1"/>
      <c r="D63" s="1"/>
      <c r="E63" s="1"/>
      <c r="F63" s="1"/>
      <c r="G63" s="9"/>
      <c r="H63" s="1"/>
      <c r="I63" s="1"/>
      <c r="J63" s="1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8" customHeight="1">
      <c r="A64" s="3"/>
      <c r="B64" s="1"/>
      <c r="C64" s="1"/>
      <c r="D64" s="1"/>
      <c r="E64" s="1"/>
      <c r="F64" s="1"/>
      <c r="G64" s="9"/>
      <c r="H64" s="53">
        <f>H62/48</f>
        <v>0</v>
      </c>
      <c r="I64" s="11" t="s">
        <v>45</v>
      </c>
      <c r="J64" s="1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9.75" customHeight="1" thickBot="1">
      <c r="A65" s="3"/>
      <c r="B65" s="1"/>
      <c r="C65" s="1"/>
      <c r="D65" s="1"/>
      <c r="E65" s="1"/>
      <c r="F65" s="1"/>
      <c r="G65" s="9"/>
      <c r="H65" s="1"/>
      <c r="I65" s="1"/>
      <c r="J65" s="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8.75" customHeight="1" thickBot="1">
      <c r="A66" s="14"/>
      <c r="B66" s="13"/>
      <c r="C66" s="13"/>
      <c r="D66" s="13"/>
      <c r="E66" s="13"/>
      <c r="F66" s="13"/>
      <c r="G66" s="17" t="s">
        <v>9</v>
      </c>
      <c r="H66" s="65">
        <f>SUM(H36+H49+H64)</f>
        <v>0</v>
      </c>
      <c r="I66" s="18" t="s">
        <v>45</v>
      </c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>
      <c r="A67" s="3"/>
      <c r="B67" s="1"/>
      <c r="C67" s="1"/>
      <c r="D67" s="1"/>
      <c r="E67" s="1"/>
      <c r="F67" s="1"/>
      <c r="G67" s="9"/>
      <c r="H67" s="1"/>
      <c r="I67" s="1"/>
      <c r="J67" s="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6" customHeight="1">
      <c r="A68" s="3"/>
      <c r="B68" s="1"/>
      <c r="C68" s="3"/>
      <c r="D68" s="3"/>
      <c r="E68" s="3"/>
      <c r="F68" s="3"/>
      <c r="G68" s="12"/>
      <c r="H68" s="3"/>
      <c r="I68" s="3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"/>
      <c r="B69" s="1"/>
      <c r="C69" s="3"/>
      <c r="D69" s="15" t="s">
        <v>48</v>
      </c>
      <c r="E69" s="3"/>
      <c r="F69" s="3"/>
      <c r="G69" s="12"/>
      <c r="H69" s="3"/>
      <c r="I69" s="3"/>
      <c r="J69" s="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8" customHeight="1">
      <c r="A70" s="3"/>
      <c r="B70" s="1"/>
      <c r="C70" s="3"/>
      <c r="D70" s="68" t="s">
        <v>62</v>
      </c>
      <c r="E70" s="136"/>
      <c r="F70" s="136"/>
      <c r="G70" s="136"/>
      <c r="H70" s="136"/>
      <c r="I70" s="3"/>
      <c r="J70" s="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8" customHeight="1">
      <c r="A71" s="3"/>
      <c r="B71" s="1"/>
      <c r="C71" s="3"/>
      <c r="D71" s="135"/>
      <c r="E71" s="136"/>
      <c r="F71" s="136"/>
      <c r="G71" s="136"/>
      <c r="H71" s="136"/>
      <c r="I71" s="3"/>
      <c r="J71" s="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8" customHeight="1">
      <c r="A72" s="3"/>
      <c r="B72" s="1"/>
      <c r="C72" s="3"/>
      <c r="D72" s="140" t="s">
        <v>63</v>
      </c>
      <c r="E72" s="141"/>
      <c r="F72" s="139"/>
      <c r="G72" s="139"/>
      <c r="H72" s="139"/>
      <c r="I72" s="3"/>
      <c r="J72" s="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6.5" customHeight="1">
      <c r="A73" s="3"/>
      <c r="B73" s="1"/>
      <c r="C73" s="3"/>
      <c r="D73" s="135"/>
      <c r="E73" s="136"/>
      <c r="F73" s="136"/>
      <c r="G73" s="136"/>
      <c r="H73" s="136"/>
      <c r="I73" s="3"/>
      <c r="J73" s="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>
      <c r="A74" s="3"/>
      <c r="B74" s="1"/>
      <c r="C74" s="3"/>
      <c r="D74" s="3"/>
      <c r="E74" s="3"/>
      <c r="F74" s="3"/>
      <c r="G74" s="12"/>
      <c r="H74" s="3"/>
      <c r="I74" s="3"/>
      <c r="J74" s="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3.75" customHeight="1">
      <c r="A75" s="3"/>
      <c r="B75" s="1"/>
      <c r="C75" s="4"/>
      <c r="D75" s="4"/>
      <c r="E75" s="4"/>
      <c r="F75" s="4"/>
      <c r="G75" s="10"/>
      <c r="H75" s="4"/>
      <c r="I75" s="4"/>
      <c r="J75" s="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3"/>
      <c r="B76" s="1"/>
      <c r="C76" s="1"/>
      <c r="D76" s="1"/>
      <c r="E76" s="1"/>
      <c r="F76" s="1"/>
      <c r="G76" s="9"/>
      <c r="H76" s="1"/>
      <c r="I76" s="1"/>
      <c r="J76" s="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>
      <c r="A77" s="3"/>
      <c r="B77" s="1"/>
      <c r="C77" s="54"/>
      <c r="D77" s="54"/>
      <c r="E77" s="1"/>
      <c r="F77" s="1"/>
      <c r="G77" s="9"/>
      <c r="H77" s="1"/>
      <c r="I77" s="1"/>
      <c r="J77" s="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>
      <c r="A78" s="3"/>
      <c r="B78" s="1"/>
      <c r="C78" s="1"/>
      <c r="D78" s="1"/>
      <c r="E78" s="1"/>
      <c r="F78" s="1"/>
      <c r="G78" s="9"/>
      <c r="H78" s="1"/>
      <c r="I78" s="1"/>
      <c r="J78" s="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>
      <c r="A79" s="3"/>
      <c r="B79" s="1"/>
      <c r="C79" s="1"/>
      <c r="D79" s="1"/>
      <c r="E79" s="1"/>
      <c r="F79" s="1"/>
      <c r="G79" s="9"/>
      <c r="H79" s="1"/>
      <c r="I79" s="1"/>
      <c r="J79" s="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3.75" customHeight="1">
      <c r="A80" s="3"/>
      <c r="B80" s="4"/>
      <c r="C80" s="4"/>
      <c r="D80" s="4"/>
      <c r="E80" s="4"/>
      <c r="F80" s="4"/>
      <c r="G80" s="7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>
      <c r="A81" s="3"/>
      <c r="B81" s="3"/>
      <c r="C81" s="3"/>
      <c r="D81" s="3"/>
      <c r="E81" s="3"/>
      <c r="F81" s="3"/>
      <c r="G81" s="1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>
      <c r="A82" s="3"/>
      <c r="B82" s="3"/>
      <c r="C82" s="3"/>
      <c r="D82" s="3"/>
      <c r="E82" s="3"/>
      <c r="F82" s="3"/>
      <c r="G82" s="1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3"/>
      <c r="B83" s="3"/>
      <c r="C83" s="3"/>
      <c r="D83" s="3"/>
      <c r="E83" s="3"/>
      <c r="F83" s="66" t="s">
        <v>61</v>
      </c>
      <c r="G83" s="12"/>
      <c r="H83" s="14"/>
      <c r="I83" s="14"/>
      <c r="J83" s="40" t="s">
        <v>16</v>
      </c>
      <c r="K83" s="1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1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19" ht="12.75">
      <c r="A85" s="3"/>
      <c r="B85" s="3"/>
      <c r="C85" s="3"/>
      <c r="D85" s="3"/>
      <c r="E85" s="3"/>
      <c r="F85" s="3"/>
      <c r="G85" s="1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1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1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1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1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1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1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1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1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1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1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1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1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1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1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1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1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1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1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3"/>
      <c r="B104" s="3"/>
      <c r="C104" s="3"/>
      <c r="D104" s="3"/>
      <c r="E104" s="3"/>
      <c r="F104" s="3"/>
      <c r="G104" s="1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3"/>
      <c r="B105" s="3"/>
      <c r="C105" s="3"/>
      <c r="D105" s="3"/>
      <c r="E105" s="3"/>
      <c r="F105" s="3"/>
      <c r="G105" s="1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3"/>
      <c r="B106" s="3"/>
      <c r="C106" s="3"/>
      <c r="D106" s="3"/>
      <c r="E106" s="3"/>
      <c r="F106" s="3"/>
      <c r="G106" s="1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3"/>
      <c r="B107" s="3"/>
      <c r="C107" s="3"/>
      <c r="D107" s="3"/>
      <c r="E107" s="3"/>
      <c r="F107" s="3"/>
      <c r="G107" s="1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3"/>
      <c r="B108" s="3"/>
      <c r="C108" s="3"/>
      <c r="D108" s="3"/>
      <c r="E108" s="3"/>
      <c r="F108" s="3"/>
      <c r="G108" s="1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3"/>
      <c r="B109" s="3"/>
      <c r="C109" s="3"/>
      <c r="D109" s="3"/>
      <c r="E109" s="3"/>
      <c r="F109" s="3"/>
      <c r="G109" s="1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3"/>
      <c r="B110" s="3"/>
      <c r="C110" s="3"/>
      <c r="D110" s="3"/>
      <c r="E110" s="3"/>
      <c r="F110" s="3"/>
      <c r="G110" s="1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3"/>
      <c r="B111" s="3"/>
      <c r="C111" s="3"/>
      <c r="D111" s="3"/>
      <c r="E111" s="3"/>
      <c r="F111" s="3"/>
      <c r="G111" s="1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3"/>
      <c r="B112" s="3"/>
      <c r="C112" s="3"/>
      <c r="D112" s="3"/>
      <c r="E112" s="3"/>
      <c r="F112" s="3"/>
      <c r="G112" s="1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3"/>
      <c r="B113" s="3"/>
      <c r="C113" s="3"/>
      <c r="D113" s="3"/>
      <c r="E113" s="3"/>
      <c r="F113" s="3"/>
      <c r="G113" s="1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3"/>
      <c r="B114" s="3"/>
      <c r="C114" s="3"/>
      <c r="D114" s="3"/>
      <c r="E114" s="3"/>
      <c r="F114" s="3"/>
      <c r="G114" s="1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3"/>
      <c r="B115" s="3"/>
      <c r="C115" s="3"/>
      <c r="D115" s="3"/>
      <c r="E115" s="3"/>
      <c r="F115" s="3"/>
      <c r="G115" s="1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3"/>
      <c r="B116" s="3"/>
      <c r="C116" s="3"/>
      <c r="D116" s="3"/>
      <c r="E116" s="3"/>
      <c r="F116" s="3"/>
      <c r="G116" s="1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3"/>
      <c r="B117" s="3"/>
      <c r="C117" s="3"/>
      <c r="D117" s="3"/>
      <c r="E117" s="3"/>
      <c r="F117" s="3"/>
      <c r="G117" s="1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3"/>
      <c r="B118" s="3"/>
      <c r="C118" s="3"/>
      <c r="D118" s="3"/>
      <c r="E118" s="3"/>
      <c r="F118" s="3"/>
      <c r="G118" s="1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3"/>
      <c r="B119" s="3"/>
      <c r="C119" s="3"/>
      <c r="D119" s="3"/>
      <c r="E119" s="3"/>
      <c r="F119" s="3"/>
      <c r="G119" s="1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3"/>
      <c r="B120" s="3"/>
      <c r="C120" s="3"/>
      <c r="D120" s="3"/>
      <c r="E120" s="3"/>
      <c r="F120" s="3"/>
      <c r="G120" s="1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3"/>
      <c r="B121" s="3"/>
      <c r="C121" s="3"/>
      <c r="D121" s="3"/>
      <c r="E121" s="3"/>
      <c r="F121" s="3"/>
      <c r="G121" s="1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3"/>
      <c r="B122" s="3"/>
      <c r="C122" s="3"/>
      <c r="D122" s="3"/>
      <c r="E122" s="3"/>
      <c r="F122" s="3"/>
      <c r="G122" s="1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3"/>
      <c r="B123" s="3"/>
      <c r="C123" s="3"/>
      <c r="D123" s="3"/>
      <c r="E123" s="3"/>
      <c r="F123" s="3"/>
      <c r="G123" s="1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3"/>
      <c r="B124" s="3"/>
      <c r="C124" s="3"/>
      <c r="D124" s="3"/>
      <c r="E124" s="3"/>
      <c r="F124" s="3"/>
      <c r="G124" s="1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3"/>
      <c r="B125" s="3"/>
      <c r="C125" s="3"/>
      <c r="D125" s="3"/>
      <c r="E125" s="3"/>
      <c r="F125" s="3"/>
      <c r="G125" s="1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3"/>
      <c r="B126" s="3"/>
      <c r="C126" s="3"/>
      <c r="D126" s="3"/>
      <c r="E126" s="3"/>
      <c r="F126" s="3"/>
      <c r="G126" s="1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3"/>
      <c r="B127" s="3"/>
      <c r="C127" s="3"/>
      <c r="D127" s="3"/>
      <c r="E127" s="3"/>
      <c r="F127" s="3"/>
      <c r="G127" s="1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3"/>
      <c r="B128" s="3"/>
      <c r="C128" s="3"/>
      <c r="D128" s="3"/>
      <c r="E128" s="3"/>
      <c r="F128" s="3"/>
      <c r="G128" s="1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3"/>
      <c r="B129" s="3"/>
      <c r="C129" s="3"/>
      <c r="D129" s="3"/>
      <c r="E129" s="3"/>
      <c r="F129" s="3"/>
      <c r="G129" s="1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3"/>
      <c r="B130" s="3"/>
      <c r="C130" s="3"/>
      <c r="D130" s="3"/>
      <c r="E130" s="3"/>
      <c r="F130" s="3"/>
      <c r="G130" s="1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3"/>
      <c r="B131" s="3"/>
      <c r="C131" s="3"/>
      <c r="D131" s="3"/>
      <c r="E131" s="3"/>
      <c r="F131" s="3"/>
      <c r="G131" s="1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3"/>
      <c r="B132" s="3"/>
      <c r="C132" s="3"/>
      <c r="D132" s="3"/>
      <c r="E132" s="3"/>
      <c r="F132" s="3"/>
      <c r="G132" s="1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3"/>
      <c r="B133" s="3"/>
      <c r="C133" s="3"/>
      <c r="D133" s="3"/>
      <c r="E133" s="3"/>
      <c r="F133" s="3"/>
      <c r="G133" s="1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3"/>
      <c r="B134" s="3"/>
      <c r="C134" s="3"/>
      <c r="D134" s="3"/>
      <c r="E134" s="3"/>
      <c r="F134" s="3"/>
      <c r="G134" s="1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3"/>
      <c r="E135" s="3"/>
      <c r="F135" s="3"/>
      <c r="G135" s="1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3"/>
      <c r="B136" s="3"/>
      <c r="C136" s="3"/>
      <c r="D136" s="3"/>
      <c r="E136" s="3"/>
      <c r="F136" s="3"/>
      <c r="G136" s="1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3"/>
      <c r="B137" s="3"/>
      <c r="C137" s="3"/>
      <c r="D137" s="3"/>
      <c r="E137" s="3"/>
      <c r="F137" s="3"/>
      <c r="G137" s="1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3"/>
      <c r="B138" s="3"/>
      <c r="C138" s="3"/>
      <c r="D138" s="3"/>
      <c r="E138" s="3"/>
      <c r="F138" s="3"/>
      <c r="G138" s="1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3"/>
      <c r="B139" s="3"/>
      <c r="C139" s="3"/>
      <c r="D139" s="3"/>
      <c r="E139" s="3"/>
      <c r="F139" s="3"/>
      <c r="G139" s="1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3"/>
      <c r="B140" s="3"/>
      <c r="C140" s="3"/>
      <c r="D140" s="3"/>
      <c r="E140" s="3"/>
      <c r="F140" s="3"/>
      <c r="G140" s="1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3"/>
      <c r="B141" s="3"/>
      <c r="C141" s="3"/>
      <c r="D141" s="3"/>
      <c r="E141" s="3"/>
      <c r="F141" s="3"/>
      <c r="G141" s="1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3"/>
      <c r="B142" s="3"/>
      <c r="C142" s="3"/>
      <c r="D142" s="3"/>
      <c r="E142" s="3"/>
      <c r="F142" s="3"/>
      <c r="G142" s="1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3"/>
      <c r="B143" s="3"/>
      <c r="C143" s="3"/>
      <c r="D143" s="3"/>
      <c r="E143" s="3"/>
      <c r="F143" s="3"/>
      <c r="G143" s="1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3"/>
      <c r="B144" s="3"/>
      <c r="C144" s="3"/>
      <c r="D144" s="3"/>
      <c r="E144" s="3"/>
      <c r="F144" s="3"/>
      <c r="G144" s="1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3"/>
      <c r="B145" s="3"/>
      <c r="C145" s="3"/>
      <c r="D145" s="3"/>
      <c r="E145" s="3"/>
      <c r="F145" s="3"/>
      <c r="G145" s="1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3"/>
      <c r="B146" s="3"/>
      <c r="C146" s="3"/>
      <c r="D146" s="3"/>
      <c r="E146" s="3"/>
      <c r="F146" s="3"/>
      <c r="G146" s="1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3"/>
      <c r="B147" s="3"/>
      <c r="C147" s="3"/>
      <c r="D147" s="3"/>
      <c r="E147" s="3"/>
      <c r="F147" s="3"/>
      <c r="G147" s="1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3"/>
      <c r="B148" s="3"/>
      <c r="C148" s="3"/>
      <c r="D148" s="3"/>
      <c r="E148" s="3"/>
      <c r="F148" s="3"/>
      <c r="G148" s="1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</sheetData>
  <sheetProtection password="CDA8" sheet="1" objects="1" scenarios="1" selectLockedCells="1"/>
  <mergeCells count="7">
    <mergeCell ref="H2:J2"/>
    <mergeCell ref="D73:H73"/>
    <mergeCell ref="D5:H5"/>
    <mergeCell ref="D71:H71"/>
    <mergeCell ref="F72:H72"/>
    <mergeCell ref="D72:E72"/>
    <mergeCell ref="E70:H70"/>
  </mergeCells>
  <hyperlinks>
    <hyperlink ref="J83" r:id="rId1" display="WWW.USEMYKE.COM"/>
  </hyperlinks>
  <printOptions horizontalCentered="1" verticalCentered="1"/>
  <pageMargins left="0" right="0" top="0" bottom="0" header="0" footer="0"/>
  <pageSetup fitToHeight="1" fitToWidth="1" horizontalDpi="600" verticalDpi="600" orientation="portrait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workbookViewId="0" topLeftCell="A1">
      <selection activeCell="G13" sqref="G13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1484375" style="0" customWidth="1"/>
    <col min="4" max="4" width="13.28125" style="0" customWidth="1"/>
    <col min="5" max="5" width="13.00390625" style="0" customWidth="1"/>
    <col min="6" max="6" width="11.140625" style="0" customWidth="1"/>
    <col min="7" max="7" width="11.8515625" style="6" customWidth="1"/>
    <col min="8" max="8" width="12.8515625" style="0" customWidth="1"/>
    <col min="9" max="9" width="7.28125" style="0" customWidth="1"/>
    <col min="10" max="10" width="4.00390625" style="0" customWidth="1"/>
    <col min="11" max="11" width="3.421875" style="0" customWidth="1"/>
    <col min="12" max="16384" width="8.8515625" style="0" customWidth="1"/>
  </cols>
  <sheetData>
    <row r="1" spans="1:23" ht="12.75">
      <c r="A1" s="69"/>
      <c r="B1" s="69"/>
      <c r="C1" s="69"/>
      <c r="D1" s="69"/>
      <c r="E1" s="69"/>
      <c r="F1" s="69"/>
      <c r="G1" s="70"/>
      <c r="H1" s="69"/>
      <c r="I1" s="69"/>
      <c r="J1" s="69"/>
      <c r="K1" s="6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69.75" customHeight="1">
      <c r="A2" s="69"/>
      <c r="B2" s="69"/>
      <c r="C2" s="69"/>
      <c r="D2" s="71"/>
      <c r="E2" s="69"/>
      <c r="F2" s="69"/>
      <c r="G2" s="70"/>
      <c r="H2" s="142" t="s">
        <v>57</v>
      </c>
      <c r="I2" s="142"/>
      <c r="J2" s="142"/>
      <c r="K2" s="6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.5" customHeight="1">
      <c r="A3" s="69"/>
      <c r="B3" s="72"/>
      <c r="C3" s="72"/>
      <c r="D3" s="72"/>
      <c r="E3" s="72"/>
      <c r="F3" s="72"/>
      <c r="G3" s="73"/>
      <c r="H3" s="72"/>
      <c r="I3" s="72"/>
      <c r="J3" s="72"/>
      <c r="K3" s="6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9" customHeight="1">
      <c r="A4" s="69"/>
      <c r="B4" s="74"/>
      <c r="C4" s="74"/>
      <c r="D4" s="74"/>
      <c r="E4" s="74"/>
      <c r="F4" s="74"/>
      <c r="G4" s="75"/>
      <c r="H4" s="74"/>
      <c r="I4" s="74"/>
      <c r="J4" s="74"/>
      <c r="K4" s="6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3.25">
      <c r="A5" s="69"/>
      <c r="B5" s="74"/>
      <c r="C5" s="74"/>
      <c r="D5" s="147" t="s">
        <v>36</v>
      </c>
      <c r="E5" s="148"/>
      <c r="F5" s="148"/>
      <c r="G5" s="148"/>
      <c r="H5" s="148"/>
      <c r="I5" s="74"/>
      <c r="J5" s="74"/>
      <c r="K5" s="6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.25" customHeight="1" thickBot="1">
      <c r="A6" s="69"/>
      <c r="B6" s="74"/>
      <c r="C6" s="74"/>
      <c r="D6" s="74"/>
      <c r="E6" s="74"/>
      <c r="F6" s="74"/>
      <c r="G6" s="76"/>
      <c r="H6" s="77"/>
      <c r="I6" s="77"/>
      <c r="J6" s="74"/>
      <c r="K6" s="6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69"/>
      <c r="B7" s="74"/>
      <c r="C7" s="74"/>
      <c r="D7" s="78" t="s">
        <v>37</v>
      </c>
      <c r="E7" s="79" t="s">
        <v>38</v>
      </c>
      <c r="F7" s="79" t="s">
        <v>39</v>
      </c>
      <c r="G7" s="80" t="s">
        <v>40</v>
      </c>
      <c r="H7" s="81" t="s">
        <v>40</v>
      </c>
      <c r="I7" s="77"/>
      <c r="J7" s="74"/>
      <c r="K7" s="6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69"/>
      <c r="B8" s="74"/>
      <c r="C8" s="74"/>
      <c r="D8" s="82"/>
      <c r="E8" s="83" t="s">
        <v>0</v>
      </c>
      <c r="F8" s="83" t="s">
        <v>41</v>
      </c>
      <c r="G8" s="84" t="s">
        <v>42</v>
      </c>
      <c r="H8" s="85" t="s">
        <v>43</v>
      </c>
      <c r="I8" s="77"/>
      <c r="J8" s="74"/>
      <c r="K8" s="6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69"/>
      <c r="B9" s="74"/>
      <c r="C9" s="74"/>
      <c r="D9" s="86" t="s">
        <v>60</v>
      </c>
      <c r="E9" s="57">
        <v>0.06</v>
      </c>
      <c r="F9" s="58">
        <v>800</v>
      </c>
      <c r="G9" s="118">
        <f>Calculateur!B18</f>
        <v>0</v>
      </c>
      <c r="H9" s="88">
        <f aca="true" t="shared" si="0" ref="H9:H15">G9*E9</f>
        <v>0</v>
      </c>
      <c r="I9" s="77"/>
      <c r="J9" s="74"/>
      <c r="K9" s="6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>
      <c r="A10" s="69"/>
      <c r="B10" s="74"/>
      <c r="C10" s="74"/>
      <c r="D10" s="89" t="s">
        <v>49</v>
      </c>
      <c r="E10" s="57">
        <v>0.12</v>
      </c>
      <c r="F10" s="58">
        <v>400</v>
      </c>
      <c r="G10" s="118">
        <f>Calculateur!C18</f>
        <v>0</v>
      </c>
      <c r="H10" s="88">
        <f t="shared" si="0"/>
        <v>0</v>
      </c>
      <c r="I10" s="77"/>
      <c r="J10" s="74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s="69"/>
      <c r="B11" s="74"/>
      <c r="C11" s="74"/>
      <c r="D11" s="90" t="s">
        <v>1</v>
      </c>
      <c r="E11" s="28">
        <v>0.25</v>
      </c>
      <c r="F11" s="28">
        <v>192</v>
      </c>
      <c r="G11" s="118">
        <v>0</v>
      </c>
      <c r="H11" s="88">
        <f t="shared" si="0"/>
        <v>0</v>
      </c>
      <c r="I11" s="77"/>
      <c r="J11" s="74"/>
      <c r="K11" s="6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s="69"/>
      <c r="B12" s="74"/>
      <c r="C12" s="74"/>
      <c r="D12" s="91" t="s">
        <v>2</v>
      </c>
      <c r="E12" s="30">
        <v>0.5</v>
      </c>
      <c r="F12" s="30">
        <v>96</v>
      </c>
      <c r="G12" s="119">
        <v>0</v>
      </c>
      <c r="H12" s="93">
        <f t="shared" si="0"/>
        <v>0</v>
      </c>
      <c r="I12" s="77"/>
      <c r="J12" s="74"/>
      <c r="K12" s="6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s="69"/>
      <c r="B13" s="74"/>
      <c r="C13" s="74"/>
      <c r="D13" s="91" t="s">
        <v>3</v>
      </c>
      <c r="E13" s="30">
        <v>0.75</v>
      </c>
      <c r="F13" s="30">
        <v>64</v>
      </c>
      <c r="G13" s="119">
        <f>Calculateur!F18</f>
        <v>0</v>
      </c>
      <c r="H13" s="93">
        <f t="shared" si="0"/>
        <v>0</v>
      </c>
      <c r="I13" s="77"/>
      <c r="J13" s="74"/>
      <c r="K13" s="6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69"/>
      <c r="B14" s="74"/>
      <c r="C14" s="74"/>
      <c r="D14" s="91" t="s">
        <v>4</v>
      </c>
      <c r="E14" s="30">
        <v>1</v>
      </c>
      <c r="F14" s="30">
        <v>48</v>
      </c>
      <c r="G14" s="119">
        <f>Calculateur!G18</f>
        <v>0</v>
      </c>
      <c r="H14" s="93">
        <f t="shared" si="0"/>
        <v>0</v>
      </c>
      <c r="I14" s="77"/>
      <c r="J14" s="74"/>
      <c r="K14" s="6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>
      <c r="A15" s="69"/>
      <c r="B15" s="74"/>
      <c r="C15" s="74"/>
      <c r="D15" s="91" t="s">
        <v>5</v>
      </c>
      <c r="E15" s="30">
        <v>1.25</v>
      </c>
      <c r="F15" s="30">
        <v>38</v>
      </c>
      <c r="G15" s="119">
        <f>Calculateur!H18</f>
        <v>0</v>
      </c>
      <c r="H15" s="93">
        <f t="shared" si="0"/>
        <v>0</v>
      </c>
      <c r="I15" s="77"/>
      <c r="J15" s="74"/>
      <c r="K15" s="6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" customHeight="1" hidden="1">
      <c r="A16" s="69"/>
      <c r="B16" s="74"/>
      <c r="C16" s="74"/>
      <c r="D16" s="94"/>
      <c r="E16" s="30"/>
      <c r="F16" s="30"/>
      <c r="G16" s="119"/>
      <c r="H16" s="95"/>
      <c r="I16" s="77"/>
      <c r="J16" s="74"/>
      <c r="K16" s="6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" customHeight="1" hidden="1">
      <c r="A17" s="69"/>
      <c r="B17" s="74"/>
      <c r="C17" s="74"/>
      <c r="D17" s="94"/>
      <c r="E17" s="30"/>
      <c r="F17" s="30"/>
      <c r="G17" s="119"/>
      <c r="H17" s="95"/>
      <c r="I17" s="77"/>
      <c r="J17" s="74"/>
      <c r="K17" s="6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" customHeight="1" hidden="1">
      <c r="A18" s="69"/>
      <c r="B18" s="74"/>
      <c r="C18" s="74"/>
      <c r="D18" s="94"/>
      <c r="E18" s="30"/>
      <c r="F18" s="30"/>
      <c r="G18" s="119"/>
      <c r="H18" s="95"/>
      <c r="I18" s="77"/>
      <c r="J18" s="74"/>
      <c r="K18" s="6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" customHeight="1" hidden="1">
      <c r="A19" s="69"/>
      <c r="B19" s="74"/>
      <c r="C19" s="74"/>
      <c r="D19" s="94"/>
      <c r="E19" s="30"/>
      <c r="F19" s="30"/>
      <c r="G19" s="119"/>
      <c r="H19" s="95"/>
      <c r="I19" s="77"/>
      <c r="J19" s="74"/>
      <c r="K19" s="6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" customHeight="1" hidden="1">
      <c r="A20" s="69"/>
      <c r="B20" s="74"/>
      <c r="C20" s="74"/>
      <c r="D20" s="94"/>
      <c r="E20" s="30"/>
      <c r="F20" s="30"/>
      <c r="G20" s="119"/>
      <c r="H20" s="95"/>
      <c r="I20" s="77"/>
      <c r="J20" s="74"/>
      <c r="K20" s="6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" customHeight="1" hidden="1">
      <c r="A21" s="69"/>
      <c r="B21" s="74"/>
      <c r="C21" s="74"/>
      <c r="D21" s="94"/>
      <c r="E21" s="30"/>
      <c r="F21" s="30"/>
      <c r="G21" s="119"/>
      <c r="H21" s="95"/>
      <c r="I21" s="77"/>
      <c r="J21" s="74"/>
      <c r="K21" s="6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" customHeight="1" hidden="1">
      <c r="A22" s="69"/>
      <c r="B22" s="74"/>
      <c r="C22" s="74"/>
      <c r="D22" s="94"/>
      <c r="E22" s="30"/>
      <c r="F22" s="30"/>
      <c r="G22" s="119"/>
      <c r="H22" s="95"/>
      <c r="I22" s="77"/>
      <c r="J22" s="74"/>
      <c r="K22" s="6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" customHeight="1" hidden="1">
      <c r="A23" s="69"/>
      <c r="B23" s="74"/>
      <c r="C23" s="74"/>
      <c r="D23" s="94"/>
      <c r="E23" s="30"/>
      <c r="F23" s="30"/>
      <c r="G23" s="119"/>
      <c r="H23" s="95"/>
      <c r="I23" s="77"/>
      <c r="J23" s="74"/>
      <c r="K23" s="6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" customHeight="1" hidden="1">
      <c r="A24" s="69"/>
      <c r="B24" s="74"/>
      <c r="C24" s="74"/>
      <c r="D24" s="94"/>
      <c r="E24" s="30"/>
      <c r="F24" s="30"/>
      <c r="G24" s="119"/>
      <c r="H24" s="95"/>
      <c r="I24" s="77"/>
      <c r="J24" s="74"/>
      <c r="K24" s="6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" customHeight="1" hidden="1">
      <c r="A25" s="69"/>
      <c r="B25" s="74"/>
      <c r="C25" s="74"/>
      <c r="D25" s="94"/>
      <c r="E25" s="30"/>
      <c r="F25" s="30"/>
      <c r="G25" s="119"/>
      <c r="H25" s="95"/>
      <c r="I25" s="77"/>
      <c r="J25" s="74"/>
      <c r="K25" s="6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" customHeight="1" hidden="1">
      <c r="A26" s="69"/>
      <c r="B26" s="74"/>
      <c r="C26" s="74"/>
      <c r="D26" s="94"/>
      <c r="E26" s="30"/>
      <c r="F26" s="30"/>
      <c r="G26" s="119"/>
      <c r="H26" s="95"/>
      <c r="I26" s="77"/>
      <c r="J26" s="74"/>
      <c r="K26" s="6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" customHeight="1" hidden="1">
      <c r="A27" s="69"/>
      <c r="B27" s="74"/>
      <c r="C27" s="74"/>
      <c r="D27" s="94"/>
      <c r="E27" s="30"/>
      <c r="F27" s="30"/>
      <c r="G27" s="119"/>
      <c r="H27" s="95"/>
      <c r="I27" s="77"/>
      <c r="J27" s="74"/>
      <c r="K27" s="6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" customHeight="1" hidden="1">
      <c r="A28" s="69"/>
      <c r="B28" s="74"/>
      <c r="C28" s="74"/>
      <c r="D28" s="94"/>
      <c r="E28" s="30"/>
      <c r="F28" s="30"/>
      <c r="G28" s="119"/>
      <c r="H28" s="95"/>
      <c r="I28" s="77"/>
      <c r="J28" s="74"/>
      <c r="K28" s="6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" customHeight="1" hidden="1">
      <c r="A29" s="69"/>
      <c r="B29" s="74"/>
      <c r="C29" s="74"/>
      <c r="D29" s="94"/>
      <c r="E29" s="30"/>
      <c r="F29" s="30"/>
      <c r="G29" s="119"/>
      <c r="H29" s="95"/>
      <c r="I29" s="77"/>
      <c r="J29" s="74"/>
      <c r="K29" s="6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>
      <c r="A30" s="69"/>
      <c r="B30" s="74"/>
      <c r="C30" s="74"/>
      <c r="D30" s="91" t="s">
        <v>6</v>
      </c>
      <c r="E30" s="30">
        <v>1.5</v>
      </c>
      <c r="F30" s="30">
        <v>32</v>
      </c>
      <c r="G30" s="119">
        <f>Calculateur!I18</f>
        <v>0</v>
      </c>
      <c r="H30" s="93">
        <f>G30*E30</f>
        <v>0</v>
      </c>
      <c r="I30" s="77"/>
      <c r="J30" s="74"/>
      <c r="K30" s="6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69"/>
      <c r="B31" s="74"/>
      <c r="C31" s="74"/>
      <c r="D31" s="91" t="s">
        <v>7</v>
      </c>
      <c r="E31" s="30">
        <v>1.75</v>
      </c>
      <c r="F31" s="30">
        <v>27</v>
      </c>
      <c r="G31" s="119">
        <f>Calculateur!J18</f>
        <v>0</v>
      </c>
      <c r="H31" s="93">
        <f>G31*E31</f>
        <v>0</v>
      </c>
      <c r="I31" s="77"/>
      <c r="J31" s="74"/>
      <c r="K31" s="6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3.5" thickBot="1">
      <c r="A32" s="69"/>
      <c r="B32" s="74"/>
      <c r="C32" s="74"/>
      <c r="D32" s="96" t="s">
        <v>8</v>
      </c>
      <c r="E32" s="33">
        <v>2</v>
      </c>
      <c r="F32" s="33">
        <v>24</v>
      </c>
      <c r="G32" s="120">
        <f>Calculateur!K18</f>
        <v>0</v>
      </c>
      <c r="H32" s="97">
        <f>G32*E32</f>
        <v>0</v>
      </c>
      <c r="I32" s="74"/>
      <c r="J32" s="74"/>
      <c r="K32" s="6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6.75" customHeight="1">
      <c r="A33" s="69"/>
      <c r="B33" s="74"/>
      <c r="C33" s="74"/>
      <c r="D33" s="74"/>
      <c r="E33" s="74"/>
      <c r="F33" s="74"/>
      <c r="G33" s="76"/>
      <c r="H33" s="74"/>
      <c r="I33" s="74"/>
      <c r="J33" s="74"/>
      <c r="K33" s="6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.75" customHeight="1">
      <c r="A34" s="69"/>
      <c r="B34" s="74"/>
      <c r="C34" s="74"/>
      <c r="D34" s="98"/>
      <c r="E34" s="74"/>
      <c r="F34" s="74"/>
      <c r="G34" s="99" t="s">
        <v>9</v>
      </c>
      <c r="H34" s="101">
        <f>SUM(H9:H32)</f>
        <v>0</v>
      </c>
      <c r="I34" s="100" t="s">
        <v>44</v>
      </c>
      <c r="J34" s="74"/>
      <c r="K34" s="6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.5" customHeight="1">
      <c r="A35" s="69"/>
      <c r="B35" s="74"/>
      <c r="C35" s="74"/>
      <c r="D35" s="74"/>
      <c r="E35" s="74"/>
      <c r="F35" s="74"/>
      <c r="G35" s="76"/>
      <c r="H35" s="74"/>
      <c r="I35" s="74"/>
      <c r="J35" s="74"/>
      <c r="K35" s="6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69"/>
      <c r="B36" s="74"/>
      <c r="C36" s="74"/>
      <c r="D36" s="74"/>
      <c r="E36" s="74"/>
      <c r="F36" s="74"/>
      <c r="G36" s="76"/>
      <c r="H36" s="101">
        <f>H34/48</f>
        <v>0</v>
      </c>
      <c r="I36" s="100" t="s">
        <v>45</v>
      </c>
      <c r="J36" s="74"/>
      <c r="K36" s="6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9.75" customHeight="1" thickBot="1">
      <c r="A37" s="69"/>
      <c r="B37" s="74"/>
      <c r="C37" s="74"/>
      <c r="D37" s="74"/>
      <c r="E37" s="74"/>
      <c r="F37" s="74"/>
      <c r="G37" s="76"/>
      <c r="H37" s="74"/>
      <c r="I37" s="74"/>
      <c r="J37" s="74"/>
      <c r="K37" s="6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>
      <c r="A38" s="69"/>
      <c r="B38" s="74"/>
      <c r="C38" s="74"/>
      <c r="D38" s="102" t="s">
        <v>46</v>
      </c>
      <c r="E38" s="79" t="s">
        <v>38</v>
      </c>
      <c r="F38" s="79" t="s">
        <v>39</v>
      </c>
      <c r="G38" s="80" t="s">
        <v>40</v>
      </c>
      <c r="H38" s="81" t="s">
        <v>40</v>
      </c>
      <c r="I38" s="77"/>
      <c r="J38" s="74"/>
      <c r="K38" s="6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>
      <c r="A39" s="69"/>
      <c r="B39" s="74"/>
      <c r="C39" s="74"/>
      <c r="D39" s="103"/>
      <c r="E39" s="83" t="s">
        <v>0</v>
      </c>
      <c r="F39" s="83" t="s">
        <v>41</v>
      </c>
      <c r="G39" s="84" t="s">
        <v>42</v>
      </c>
      <c r="H39" s="85" t="s">
        <v>43</v>
      </c>
      <c r="I39" s="77"/>
      <c r="J39" s="74"/>
      <c r="K39" s="6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69"/>
      <c r="B40" s="74"/>
      <c r="C40" s="74"/>
      <c r="D40" s="104" t="s">
        <v>50</v>
      </c>
      <c r="E40" s="20">
        <v>2</v>
      </c>
      <c r="F40" s="20">
        <v>24</v>
      </c>
      <c r="G40" s="118">
        <f>Calculateur!L18</f>
        <v>0</v>
      </c>
      <c r="H40" s="88">
        <f aca="true" t="shared" si="1" ref="H40:H45">G40*E40</f>
        <v>0</v>
      </c>
      <c r="I40" s="77"/>
      <c r="J40" s="74"/>
      <c r="K40" s="6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69"/>
      <c r="B41" s="74"/>
      <c r="C41" s="74"/>
      <c r="D41" s="106" t="s">
        <v>51</v>
      </c>
      <c r="E41" s="22">
        <v>3</v>
      </c>
      <c r="F41" s="22">
        <v>16</v>
      </c>
      <c r="G41" s="119">
        <f>Calculateur!M18</f>
        <v>0</v>
      </c>
      <c r="H41" s="93">
        <f t="shared" si="1"/>
        <v>0</v>
      </c>
      <c r="I41" s="77"/>
      <c r="J41" s="74"/>
      <c r="K41" s="6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69"/>
      <c r="B42" s="74"/>
      <c r="C42" s="74"/>
      <c r="D42" s="106" t="s">
        <v>52</v>
      </c>
      <c r="E42" s="22">
        <v>4</v>
      </c>
      <c r="F42" s="22">
        <v>12</v>
      </c>
      <c r="G42" s="119">
        <v>0</v>
      </c>
      <c r="H42" s="93">
        <f t="shared" si="1"/>
        <v>0</v>
      </c>
      <c r="I42" s="77"/>
      <c r="J42" s="74"/>
      <c r="K42" s="6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69"/>
      <c r="B43" s="74"/>
      <c r="C43" s="74"/>
      <c r="D43" s="106" t="s">
        <v>53</v>
      </c>
      <c r="E43" s="22">
        <v>5</v>
      </c>
      <c r="F43" s="22">
        <v>10</v>
      </c>
      <c r="G43" s="119">
        <v>0</v>
      </c>
      <c r="H43" s="93">
        <f t="shared" si="1"/>
        <v>0</v>
      </c>
      <c r="I43" s="77"/>
      <c r="J43" s="74"/>
      <c r="K43" s="6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69"/>
      <c r="B44" s="74"/>
      <c r="C44" s="74"/>
      <c r="D44" s="106" t="s">
        <v>54</v>
      </c>
      <c r="E44" s="22">
        <v>6</v>
      </c>
      <c r="F44" s="22">
        <v>8</v>
      </c>
      <c r="G44" s="119">
        <v>0</v>
      </c>
      <c r="H44" s="93">
        <f t="shared" si="1"/>
        <v>0</v>
      </c>
      <c r="I44" s="77"/>
      <c r="J44" s="74"/>
      <c r="K44" s="6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3.5" thickBot="1">
      <c r="A45" s="69"/>
      <c r="B45" s="74"/>
      <c r="C45" s="74"/>
      <c r="D45" s="108" t="s">
        <v>55</v>
      </c>
      <c r="E45" s="24">
        <v>7.5</v>
      </c>
      <c r="F45" s="24">
        <v>6</v>
      </c>
      <c r="G45" s="120">
        <f>Calculateur!Q18</f>
        <v>0</v>
      </c>
      <c r="H45" s="97">
        <f t="shared" si="1"/>
        <v>0</v>
      </c>
      <c r="I45" s="77"/>
      <c r="J45" s="74"/>
      <c r="K45" s="6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6.75" customHeight="1">
      <c r="A46" s="69"/>
      <c r="B46" s="74"/>
      <c r="C46" s="74"/>
      <c r="D46" s="74"/>
      <c r="E46" s="74"/>
      <c r="F46" s="74"/>
      <c r="G46" s="76"/>
      <c r="H46" s="74"/>
      <c r="I46" s="74"/>
      <c r="J46" s="74"/>
      <c r="K46" s="6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69"/>
      <c r="B47" s="74"/>
      <c r="C47" s="74"/>
      <c r="D47" s="74"/>
      <c r="E47" s="74"/>
      <c r="F47" s="74"/>
      <c r="G47" s="99" t="s">
        <v>9</v>
      </c>
      <c r="H47" s="101">
        <f>SUM(H40:H45)</f>
        <v>0</v>
      </c>
      <c r="I47" s="100" t="s">
        <v>44</v>
      </c>
      <c r="J47" s="74"/>
      <c r="K47" s="6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3.75" customHeight="1">
      <c r="A48" s="69"/>
      <c r="B48" s="74"/>
      <c r="C48" s="74"/>
      <c r="D48" s="74"/>
      <c r="E48" s="74"/>
      <c r="F48" s="74"/>
      <c r="G48" s="76"/>
      <c r="H48" s="74"/>
      <c r="I48" s="74"/>
      <c r="J48" s="74"/>
      <c r="K48" s="6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6.5" customHeight="1">
      <c r="A49" s="69"/>
      <c r="B49" s="74"/>
      <c r="C49" s="74"/>
      <c r="D49" s="74"/>
      <c r="E49" s="74"/>
      <c r="F49" s="74"/>
      <c r="G49" s="76"/>
      <c r="H49" s="101">
        <f>H47/48</f>
        <v>0</v>
      </c>
      <c r="I49" s="100" t="s">
        <v>45</v>
      </c>
      <c r="J49" s="74"/>
      <c r="K49" s="6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8.25" customHeight="1" thickBot="1">
      <c r="A50" s="69"/>
      <c r="B50" s="74"/>
      <c r="C50" s="74"/>
      <c r="D50" s="74"/>
      <c r="E50" s="74"/>
      <c r="F50" s="74"/>
      <c r="G50" s="76"/>
      <c r="H50" s="74"/>
      <c r="I50" s="74"/>
      <c r="J50" s="74"/>
      <c r="K50" s="6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>
      <c r="A51" s="69"/>
      <c r="B51" s="74"/>
      <c r="C51" s="74"/>
      <c r="D51" s="109" t="s">
        <v>47</v>
      </c>
      <c r="E51" s="79" t="s">
        <v>38</v>
      </c>
      <c r="F51" s="79" t="s">
        <v>39</v>
      </c>
      <c r="G51" s="80" t="s">
        <v>40</v>
      </c>
      <c r="H51" s="81" t="s">
        <v>40</v>
      </c>
      <c r="I51" s="77"/>
      <c r="J51" s="74"/>
      <c r="K51" s="6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">
      <c r="A52" s="69"/>
      <c r="B52" s="74"/>
      <c r="C52" s="74"/>
      <c r="D52" s="110"/>
      <c r="E52" s="83" t="s">
        <v>0</v>
      </c>
      <c r="F52" s="83" t="s">
        <v>41</v>
      </c>
      <c r="G52" s="84" t="s">
        <v>42</v>
      </c>
      <c r="H52" s="85" t="s">
        <v>43</v>
      </c>
      <c r="I52" s="77"/>
      <c r="J52" s="74"/>
      <c r="K52" s="6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">
      <c r="A53" s="69"/>
      <c r="B53" s="74"/>
      <c r="C53" s="74"/>
      <c r="D53" s="105" t="s">
        <v>19</v>
      </c>
      <c r="E53" s="57">
        <v>1.75</v>
      </c>
      <c r="F53" s="57">
        <v>27</v>
      </c>
      <c r="G53" s="121">
        <v>0</v>
      </c>
      <c r="H53" s="87">
        <f aca="true" t="shared" si="2" ref="H53:H60">G53*E53</f>
        <v>0</v>
      </c>
      <c r="I53" s="77"/>
      <c r="J53" s="74"/>
      <c r="K53" s="6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69"/>
      <c r="B54" s="74"/>
      <c r="C54" s="74"/>
      <c r="D54" s="105" t="s">
        <v>10</v>
      </c>
      <c r="E54" s="20">
        <v>2</v>
      </c>
      <c r="F54" s="20">
        <v>24</v>
      </c>
      <c r="G54" s="118">
        <f>Calculateur!S18</f>
        <v>0</v>
      </c>
      <c r="H54" s="87">
        <f t="shared" si="2"/>
        <v>0</v>
      </c>
      <c r="I54" s="77"/>
      <c r="J54" s="74"/>
      <c r="K54" s="6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69"/>
      <c r="B55" s="74"/>
      <c r="C55" s="74"/>
      <c r="D55" s="107" t="s">
        <v>11</v>
      </c>
      <c r="E55" s="22">
        <v>3</v>
      </c>
      <c r="F55" s="22">
        <v>16</v>
      </c>
      <c r="G55" s="119">
        <v>0</v>
      </c>
      <c r="H55" s="92">
        <f t="shared" si="2"/>
        <v>0</v>
      </c>
      <c r="I55" s="77"/>
      <c r="J55" s="98"/>
      <c r="K55" s="6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69"/>
      <c r="B56" s="74"/>
      <c r="C56" s="74"/>
      <c r="D56" s="107" t="s">
        <v>18</v>
      </c>
      <c r="E56" s="22">
        <v>3.5</v>
      </c>
      <c r="F56" s="22">
        <v>14</v>
      </c>
      <c r="G56" s="119">
        <v>0</v>
      </c>
      <c r="H56" s="92">
        <f t="shared" si="2"/>
        <v>0</v>
      </c>
      <c r="I56" s="77"/>
      <c r="J56" s="98"/>
      <c r="K56" s="6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69"/>
      <c r="B57" s="74"/>
      <c r="C57" s="74"/>
      <c r="D57" s="107" t="s">
        <v>12</v>
      </c>
      <c r="E57" s="22">
        <v>4</v>
      </c>
      <c r="F57" s="22">
        <v>12</v>
      </c>
      <c r="G57" s="119">
        <v>0</v>
      </c>
      <c r="H57" s="92">
        <f t="shared" si="2"/>
        <v>0</v>
      </c>
      <c r="I57" s="77"/>
      <c r="J57" s="98"/>
      <c r="K57" s="6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3.5" thickBot="1">
      <c r="A58" s="69"/>
      <c r="B58" s="74"/>
      <c r="C58" s="74"/>
      <c r="D58" s="107" t="s">
        <v>13</v>
      </c>
      <c r="E58" s="22">
        <v>5</v>
      </c>
      <c r="F58" s="22">
        <v>10</v>
      </c>
      <c r="G58" s="119">
        <v>0</v>
      </c>
      <c r="H58" s="92">
        <f t="shared" si="2"/>
        <v>0</v>
      </c>
      <c r="I58" s="77"/>
      <c r="J58" s="98"/>
      <c r="K58" s="6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69"/>
      <c r="B59" s="74"/>
      <c r="C59" s="74"/>
      <c r="D59" s="107" t="s">
        <v>14</v>
      </c>
      <c r="E59" s="22">
        <v>6</v>
      </c>
      <c r="F59" s="22">
        <v>8</v>
      </c>
      <c r="G59" s="119">
        <f>Calculateur!X18</f>
        <v>0</v>
      </c>
      <c r="H59" s="92">
        <f t="shared" si="2"/>
        <v>0</v>
      </c>
      <c r="I59" s="77"/>
      <c r="J59" s="98"/>
      <c r="K59" s="69"/>
      <c r="L59" s="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69"/>
      <c r="B60" s="74"/>
      <c r="C60" s="74"/>
      <c r="D60" s="107" t="s">
        <v>15</v>
      </c>
      <c r="E60" s="22">
        <v>7.5</v>
      </c>
      <c r="F60" s="22">
        <v>6</v>
      </c>
      <c r="G60" s="119">
        <f>Calculateur!Y18</f>
        <v>0</v>
      </c>
      <c r="H60" s="92">
        <f t="shared" si="2"/>
        <v>0</v>
      </c>
      <c r="I60" s="77"/>
      <c r="J60" s="98"/>
      <c r="K60" s="6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6.75" customHeight="1">
      <c r="A61" s="69"/>
      <c r="B61" s="74"/>
      <c r="C61" s="74"/>
      <c r="D61" s="74"/>
      <c r="E61" s="74"/>
      <c r="F61" s="74"/>
      <c r="G61" s="76"/>
      <c r="H61" s="74"/>
      <c r="I61" s="74"/>
      <c r="J61" s="98"/>
      <c r="K61" s="6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6.5" customHeight="1">
      <c r="A62" s="69"/>
      <c r="B62" s="74"/>
      <c r="C62" s="74"/>
      <c r="D62" s="74"/>
      <c r="E62" s="74"/>
      <c r="F62" s="74"/>
      <c r="G62" s="99" t="s">
        <v>9</v>
      </c>
      <c r="H62" s="101">
        <f>SUM(H53:H60)</f>
        <v>0</v>
      </c>
      <c r="I62" s="100" t="s">
        <v>44</v>
      </c>
      <c r="J62" s="98"/>
      <c r="K62" s="6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3" customHeight="1">
      <c r="A63" s="69"/>
      <c r="B63" s="74"/>
      <c r="C63" s="74"/>
      <c r="D63" s="74"/>
      <c r="E63" s="74"/>
      <c r="F63" s="74"/>
      <c r="G63" s="76"/>
      <c r="H63" s="74"/>
      <c r="I63" s="74"/>
      <c r="J63" s="98"/>
      <c r="K63" s="6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8" customHeight="1">
      <c r="A64" s="69"/>
      <c r="B64" s="74"/>
      <c r="C64" s="74"/>
      <c r="D64" s="74"/>
      <c r="E64" s="74"/>
      <c r="F64" s="74"/>
      <c r="G64" s="76"/>
      <c r="H64" s="101">
        <f>H62/48</f>
        <v>0</v>
      </c>
      <c r="I64" s="100" t="s">
        <v>45</v>
      </c>
      <c r="J64" s="98"/>
      <c r="K64" s="6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9.75" customHeight="1" thickBot="1">
      <c r="A65" s="69"/>
      <c r="B65" s="74"/>
      <c r="C65" s="74"/>
      <c r="D65" s="74"/>
      <c r="E65" s="74"/>
      <c r="F65" s="74"/>
      <c r="G65" s="76"/>
      <c r="H65" s="74"/>
      <c r="I65" s="74"/>
      <c r="J65" s="74"/>
      <c r="K65" s="6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8.75" customHeight="1" thickBot="1">
      <c r="A66" s="111"/>
      <c r="B66" s="98"/>
      <c r="C66" s="98"/>
      <c r="D66" s="98"/>
      <c r="E66" s="98"/>
      <c r="F66" s="98"/>
      <c r="G66" s="112" t="s">
        <v>9</v>
      </c>
      <c r="H66" s="65">
        <f>SUM(H36+H49+H64)</f>
        <v>0</v>
      </c>
      <c r="I66" s="113" t="s">
        <v>45</v>
      </c>
      <c r="J66" s="74"/>
      <c r="K66" s="6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>
      <c r="A67" s="69"/>
      <c r="B67" s="74"/>
      <c r="C67" s="74"/>
      <c r="D67" s="74"/>
      <c r="E67" s="74"/>
      <c r="F67" s="74"/>
      <c r="G67" s="76"/>
      <c r="H67" s="74"/>
      <c r="I67" s="74"/>
      <c r="J67" s="74"/>
      <c r="K67" s="6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6" customHeight="1">
      <c r="A68" s="69"/>
      <c r="B68" s="74"/>
      <c r="C68" s="69"/>
      <c r="D68" s="69"/>
      <c r="E68" s="69"/>
      <c r="F68" s="69"/>
      <c r="G68" s="70"/>
      <c r="H68" s="69"/>
      <c r="I68" s="69"/>
      <c r="J68" s="74"/>
      <c r="K68" s="6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69"/>
      <c r="B69" s="74"/>
      <c r="C69" s="69"/>
      <c r="D69" s="114" t="s">
        <v>48</v>
      </c>
      <c r="E69" s="69"/>
      <c r="F69" s="69"/>
      <c r="G69" s="70"/>
      <c r="H69" s="69"/>
      <c r="I69" s="69"/>
      <c r="J69" s="74"/>
      <c r="K69" s="6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8" customHeight="1">
      <c r="A70" s="69"/>
      <c r="B70" s="74"/>
      <c r="C70" s="69"/>
      <c r="D70" s="115" t="s">
        <v>62</v>
      </c>
      <c r="E70" s="146"/>
      <c r="F70" s="146"/>
      <c r="G70" s="146"/>
      <c r="H70" s="146"/>
      <c r="I70" s="69"/>
      <c r="J70" s="74"/>
      <c r="K70" s="6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8" customHeight="1">
      <c r="A71" s="69"/>
      <c r="B71" s="74"/>
      <c r="C71" s="69"/>
      <c r="D71" s="145"/>
      <c r="E71" s="146"/>
      <c r="F71" s="146"/>
      <c r="G71" s="146"/>
      <c r="H71" s="146"/>
      <c r="I71" s="69"/>
      <c r="J71" s="74"/>
      <c r="K71" s="6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8" customHeight="1">
      <c r="A72" s="69"/>
      <c r="B72" s="74"/>
      <c r="C72" s="69"/>
      <c r="D72" s="143" t="s">
        <v>63</v>
      </c>
      <c r="E72" s="144"/>
      <c r="F72" s="149"/>
      <c r="G72" s="149"/>
      <c r="H72" s="149"/>
      <c r="I72" s="69"/>
      <c r="J72" s="74"/>
      <c r="K72" s="6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6.5" customHeight="1">
      <c r="A73" s="69"/>
      <c r="B73" s="74"/>
      <c r="C73" s="69"/>
      <c r="D73" s="145"/>
      <c r="E73" s="146"/>
      <c r="F73" s="146"/>
      <c r="G73" s="146"/>
      <c r="H73" s="146"/>
      <c r="I73" s="69"/>
      <c r="J73" s="74"/>
      <c r="K73" s="6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>
      <c r="A74" s="69"/>
      <c r="B74" s="74"/>
      <c r="C74" s="69"/>
      <c r="D74" s="69"/>
      <c r="E74" s="69"/>
      <c r="F74" s="69"/>
      <c r="G74" s="70"/>
      <c r="H74" s="69"/>
      <c r="I74" s="69"/>
      <c r="J74" s="74"/>
      <c r="K74" s="6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3.75" customHeight="1">
      <c r="A75" s="69"/>
      <c r="B75" s="74"/>
      <c r="C75" s="72"/>
      <c r="D75" s="72"/>
      <c r="E75" s="72"/>
      <c r="F75" s="72"/>
      <c r="G75" s="116"/>
      <c r="H75" s="72"/>
      <c r="I75" s="72"/>
      <c r="J75" s="74"/>
      <c r="K75" s="6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69"/>
      <c r="B76" s="74"/>
      <c r="C76" s="74"/>
      <c r="D76" s="74"/>
      <c r="E76" s="74"/>
      <c r="F76" s="74"/>
      <c r="G76" s="76"/>
      <c r="H76" s="74"/>
      <c r="I76" s="74"/>
      <c r="J76" s="74"/>
      <c r="K76" s="6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3.75" customHeight="1">
      <c r="A77" s="69"/>
      <c r="B77" s="72"/>
      <c r="C77" s="72"/>
      <c r="D77" s="72"/>
      <c r="E77" s="72"/>
      <c r="F77" s="72"/>
      <c r="G77" s="73"/>
      <c r="H77" s="72"/>
      <c r="I77" s="72"/>
      <c r="J77" s="72"/>
      <c r="K77" s="6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>
      <c r="A78" s="69"/>
      <c r="B78" s="69"/>
      <c r="C78" s="69"/>
      <c r="D78" s="69"/>
      <c r="E78" s="69"/>
      <c r="F78" s="69"/>
      <c r="G78" s="70"/>
      <c r="H78" s="69"/>
      <c r="I78" s="69"/>
      <c r="J78" s="69"/>
      <c r="K78" s="6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>
      <c r="A79" s="69"/>
      <c r="B79" s="69"/>
      <c r="C79" s="69"/>
      <c r="D79" s="69"/>
      <c r="E79" s="69"/>
      <c r="F79" s="69"/>
      <c r="G79" s="70"/>
      <c r="H79" s="69"/>
      <c r="I79" s="69"/>
      <c r="J79" s="69"/>
      <c r="K79" s="6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>
      <c r="A80" s="69"/>
      <c r="B80" s="69"/>
      <c r="C80" s="69"/>
      <c r="D80" s="69"/>
      <c r="E80" s="69"/>
      <c r="F80" s="122">
        <v>20091001</v>
      </c>
      <c r="G80" s="70"/>
      <c r="H80" s="111"/>
      <c r="I80" s="111"/>
      <c r="J80" s="117" t="s">
        <v>16</v>
      </c>
      <c r="K80" s="1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>
      <c r="A81" s="69"/>
      <c r="B81" s="69"/>
      <c r="C81" s="69"/>
      <c r="D81" s="69"/>
      <c r="E81" s="69"/>
      <c r="F81" s="69"/>
      <c r="G81" s="70"/>
      <c r="H81" s="69"/>
      <c r="I81" s="69"/>
      <c r="J81" s="69"/>
      <c r="K81" s="6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19" ht="12.75">
      <c r="A82" s="3"/>
      <c r="B82" s="3"/>
      <c r="C82" s="3"/>
      <c r="D82" s="3"/>
      <c r="E82" s="3"/>
      <c r="F82" s="3"/>
      <c r="G82" s="1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1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1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1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1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1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1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1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1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1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1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1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1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1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1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1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1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1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1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1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1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1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3"/>
      <c r="B104" s="3"/>
      <c r="C104" s="3"/>
      <c r="D104" s="3"/>
      <c r="E104" s="3"/>
      <c r="F104" s="3"/>
      <c r="G104" s="1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3"/>
      <c r="B105" s="3"/>
      <c r="C105" s="3"/>
      <c r="D105" s="3"/>
      <c r="E105" s="3"/>
      <c r="F105" s="3"/>
      <c r="G105" s="1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3"/>
      <c r="B106" s="3"/>
      <c r="C106" s="3"/>
      <c r="D106" s="3"/>
      <c r="E106" s="3"/>
      <c r="F106" s="3"/>
      <c r="G106" s="1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3"/>
      <c r="B107" s="3"/>
      <c r="C107" s="3"/>
      <c r="D107" s="3"/>
      <c r="E107" s="3"/>
      <c r="F107" s="3"/>
      <c r="G107" s="1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3"/>
      <c r="B108" s="3"/>
      <c r="C108" s="3"/>
      <c r="D108" s="3"/>
      <c r="E108" s="3"/>
      <c r="F108" s="3"/>
      <c r="G108" s="1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3"/>
      <c r="B109" s="3"/>
      <c r="C109" s="3"/>
      <c r="D109" s="3"/>
      <c r="E109" s="3"/>
      <c r="F109" s="3"/>
      <c r="G109" s="1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3"/>
      <c r="B110" s="3"/>
      <c r="C110" s="3"/>
      <c r="D110" s="3"/>
      <c r="E110" s="3"/>
      <c r="F110" s="3"/>
      <c r="G110" s="1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3"/>
      <c r="B111" s="3"/>
      <c r="C111" s="3"/>
      <c r="D111" s="3"/>
      <c r="E111" s="3"/>
      <c r="F111" s="3"/>
      <c r="G111" s="1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3"/>
      <c r="B112" s="3"/>
      <c r="C112" s="3"/>
      <c r="D112" s="3"/>
      <c r="E112" s="3"/>
      <c r="F112" s="3"/>
      <c r="G112" s="1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3"/>
      <c r="B113" s="3"/>
      <c r="C113" s="3"/>
      <c r="D113" s="3"/>
      <c r="E113" s="3"/>
      <c r="F113" s="3"/>
      <c r="G113" s="1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3"/>
      <c r="B114" s="3"/>
      <c r="C114" s="3"/>
      <c r="D114" s="3"/>
      <c r="E114" s="3"/>
      <c r="F114" s="3"/>
      <c r="G114" s="1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3"/>
      <c r="B115" s="3"/>
      <c r="C115" s="3"/>
      <c r="D115" s="3"/>
      <c r="E115" s="3"/>
      <c r="F115" s="3"/>
      <c r="G115" s="1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3"/>
      <c r="B116" s="3"/>
      <c r="C116" s="3"/>
      <c r="D116" s="3"/>
      <c r="E116" s="3"/>
      <c r="F116" s="3"/>
      <c r="G116" s="1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3"/>
      <c r="B117" s="3"/>
      <c r="C117" s="3"/>
      <c r="D117" s="3"/>
      <c r="E117" s="3"/>
      <c r="F117" s="3"/>
      <c r="G117" s="1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3"/>
      <c r="B118" s="3"/>
      <c r="C118" s="3"/>
      <c r="D118" s="3"/>
      <c r="E118" s="3"/>
      <c r="F118" s="3"/>
      <c r="G118" s="1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3"/>
      <c r="B119" s="3"/>
      <c r="C119" s="3"/>
      <c r="D119" s="3"/>
      <c r="E119" s="3"/>
      <c r="F119" s="3"/>
      <c r="G119" s="1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3"/>
      <c r="B120" s="3"/>
      <c r="C120" s="3"/>
      <c r="D120" s="3"/>
      <c r="E120" s="3"/>
      <c r="F120" s="3"/>
      <c r="G120" s="1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3"/>
      <c r="B121" s="3"/>
      <c r="C121" s="3"/>
      <c r="D121" s="3"/>
      <c r="E121" s="3"/>
      <c r="F121" s="3"/>
      <c r="G121" s="1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3"/>
      <c r="B122" s="3"/>
      <c r="C122" s="3"/>
      <c r="D122" s="3"/>
      <c r="E122" s="3"/>
      <c r="F122" s="3"/>
      <c r="G122" s="1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3"/>
      <c r="B123" s="3"/>
      <c r="C123" s="3"/>
      <c r="D123" s="3"/>
      <c r="E123" s="3"/>
      <c r="F123" s="3"/>
      <c r="G123" s="1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3"/>
      <c r="B124" s="3"/>
      <c r="C124" s="3"/>
      <c r="D124" s="3"/>
      <c r="E124" s="3"/>
      <c r="F124" s="3"/>
      <c r="G124" s="1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3"/>
      <c r="B125" s="3"/>
      <c r="C125" s="3"/>
      <c r="D125" s="3"/>
      <c r="E125" s="3"/>
      <c r="F125" s="3"/>
      <c r="G125" s="1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3"/>
      <c r="B126" s="3"/>
      <c r="C126" s="3"/>
      <c r="D126" s="3"/>
      <c r="E126" s="3"/>
      <c r="F126" s="3"/>
      <c r="G126" s="1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3"/>
      <c r="B127" s="3"/>
      <c r="C127" s="3"/>
      <c r="D127" s="3"/>
      <c r="E127" s="3"/>
      <c r="F127" s="3"/>
      <c r="G127" s="1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3"/>
      <c r="B128" s="3"/>
      <c r="C128" s="3"/>
      <c r="D128" s="3"/>
      <c r="E128" s="3"/>
      <c r="F128" s="3"/>
      <c r="G128" s="1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3"/>
      <c r="B129" s="3"/>
      <c r="C129" s="3"/>
      <c r="D129" s="3"/>
      <c r="E129" s="3"/>
      <c r="F129" s="3"/>
      <c r="G129" s="1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3"/>
      <c r="B130" s="3"/>
      <c r="C130" s="3"/>
      <c r="D130" s="3"/>
      <c r="E130" s="3"/>
      <c r="F130" s="3"/>
      <c r="G130" s="1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3"/>
      <c r="B131" s="3"/>
      <c r="C131" s="3"/>
      <c r="D131" s="3"/>
      <c r="E131" s="3"/>
      <c r="F131" s="3"/>
      <c r="G131" s="1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3"/>
      <c r="B132" s="3"/>
      <c r="C132" s="3"/>
      <c r="D132" s="3"/>
      <c r="E132" s="3"/>
      <c r="F132" s="3"/>
      <c r="G132" s="1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3"/>
      <c r="B133" s="3"/>
      <c r="C133" s="3"/>
      <c r="D133" s="3"/>
      <c r="E133" s="3"/>
      <c r="F133" s="3"/>
      <c r="G133" s="1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3"/>
      <c r="B134" s="3"/>
      <c r="C134" s="3"/>
      <c r="D134" s="3"/>
      <c r="E134" s="3"/>
      <c r="F134" s="3"/>
      <c r="G134" s="1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3"/>
      <c r="E135" s="3"/>
      <c r="F135" s="3"/>
      <c r="G135" s="1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3"/>
      <c r="B136" s="3"/>
      <c r="C136" s="3"/>
      <c r="D136" s="3"/>
      <c r="E136" s="3"/>
      <c r="F136" s="3"/>
      <c r="G136" s="1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3"/>
      <c r="B137" s="3"/>
      <c r="C137" s="3"/>
      <c r="D137" s="3"/>
      <c r="E137" s="3"/>
      <c r="F137" s="3"/>
      <c r="G137" s="1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3"/>
      <c r="B138" s="3"/>
      <c r="C138" s="3"/>
      <c r="D138" s="3"/>
      <c r="E138" s="3"/>
      <c r="F138" s="3"/>
      <c r="G138" s="1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3"/>
      <c r="B139" s="3"/>
      <c r="C139" s="3"/>
      <c r="D139" s="3"/>
      <c r="E139" s="3"/>
      <c r="F139" s="3"/>
      <c r="G139" s="1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3"/>
      <c r="B140" s="3"/>
      <c r="C140" s="3"/>
      <c r="D140" s="3"/>
      <c r="E140" s="3"/>
      <c r="F140" s="3"/>
      <c r="G140" s="1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3"/>
      <c r="B141" s="3"/>
      <c r="C141" s="3"/>
      <c r="D141" s="3"/>
      <c r="E141" s="3"/>
      <c r="F141" s="3"/>
      <c r="G141" s="1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3"/>
      <c r="B142" s="3"/>
      <c r="C142" s="3"/>
      <c r="D142" s="3"/>
      <c r="E142" s="3"/>
      <c r="F142" s="3"/>
      <c r="G142" s="1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3"/>
      <c r="B143" s="3"/>
      <c r="C143" s="3"/>
      <c r="D143" s="3"/>
      <c r="E143" s="3"/>
      <c r="F143" s="3"/>
      <c r="G143" s="1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3"/>
      <c r="B144" s="3"/>
      <c r="C144" s="3"/>
      <c r="D144" s="3"/>
      <c r="E144" s="3"/>
      <c r="F144" s="3"/>
      <c r="G144" s="1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3"/>
      <c r="B145" s="3"/>
      <c r="C145" s="3"/>
      <c r="D145" s="3"/>
      <c r="E145" s="3"/>
      <c r="F145" s="3"/>
      <c r="G145" s="1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</sheetData>
  <sheetProtection password="CDA8" sheet="1" objects="1" scenarios="1" selectLockedCells="1"/>
  <mergeCells count="7">
    <mergeCell ref="H2:J2"/>
    <mergeCell ref="D72:E72"/>
    <mergeCell ref="D73:H73"/>
    <mergeCell ref="D5:H5"/>
    <mergeCell ref="D71:H71"/>
    <mergeCell ref="E70:H70"/>
    <mergeCell ref="F72:H72"/>
  </mergeCells>
  <hyperlinks>
    <hyperlink ref="J80" r:id="rId1" display="WWW.USEMYKE.COM"/>
  </hyperlinks>
  <printOptions horizontalCentered="1" verticalCentered="1"/>
  <pageMargins left="0" right="0" top="0" bottom="0" header="0" footer="0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90"/>
  <sheetViews>
    <sheetView showRowColHeaders="0" workbookViewId="0" topLeftCell="A1">
      <selection activeCell="A15" sqref="A15"/>
    </sheetView>
  </sheetViews>
  <sheetFormatPr defaultColWidth="9.140625" defaultRowHeight="12.75"/>
  <cols>
    <col min="2" max="2" width="5.7109375" style="55" bestFit="1" customWidth="1"/>
    <col min="3" max="3" width="5.8515625" style="55" bestFit="1" customWidth="1"/>
    <col min="4" max="25" width="4.7109375" style="55" customWidth="1"/>
  </cols>
  <sheetData>
    <row r="1" spans="1:48" ht="13.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2.75">
      <c r="A2" s="123"/>
      <c r="B2" s="150" t="s">
        <v>58</v>
      </c>
      <c r="C2" s="151"/>
      <c r="D2" s="151"/>
      <c r="E2" s="151"/>
      <c r="F2" s="151"/>
      <c r="G2" s="151"/>
      <c r="H2" s="151"/>
      <c r="I2" s="151"/>
      <c r="J2" s="151"/>
      <c r="K2" s="152"/>
      <c r="L2" s="150" t="s">
        <v>59</v>
      </c>
      <c r="M2" s="151"/>
      <c r="N2" s="151"/>
      <c r="O2" s="151"/>
      <c r="P2" s="151"/>
      <c r="Q2" s="152"/>
      <c r="R2" s="150" t="s">
        <v>47</v>
      </c>
      <c r="S2" s="151"/>
      <c r="T2" s="151"/>
      <c r="U2" s="151"/>
      <c r="V2" s="151"/>
      <c r="W2" s="151"/>
      <c r="X2" s="151"/>
      <c r="Y2" s="15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3.5" thickBot="1">
      <c r="A3" s="125" t="s">
        <v>35</v>
      </c>
      <c r="B3" s="126" t="s">
        <v>17</v>
      </c>
      <c r="C3" s="127" t="s">
        <v>20</v>
      </c>
      <c r="D3" s="127" t="s">
        <v>21</v>
      </c>
      <c r="E3" s="127" t="s">
        <v>22</v>
      </c>
      <c r="F3" s="127" t="s">
        <v>23</v>
      </c>
      <c r="G3" s="127" t="s">
        <v>24</v>
      </c>
      <c r="H3" s="127" t="s">
        <v>25</v>
      </c>
      <c r="I3" s="127" t="s">
        <v>26</v>
      </c>
      <c r="J3" s="127" t="s">
        <v>27</v>
      </c>
      <c r="K3" s="128" t="s">
        <v>28</v>
      </c>
      <c r="L3" s="126" t="s">
        <v>29</v>
      </c>
      <c r="M3" s="127" t="s">
        <v>30</v>
      </c>
      <c r="N3" s="127" t="s">
        <v>31</v>
      </c>
      <c r="O3" s="127" t="s">
        <v>32</v>
      </c>
      <c r="P3" s="127" t="s">
        <v>33</v>
      </c>
      <c r="Q3" s="128" t="s">
        <v>34</v>
      </c>
      <c r="R3" s="126" t="s">
        <v>19</v>
      </c>
      <c r="S3" s="127" t="s">
        <v>10</v>
      </c>
      <c r="T3" s="127" t="s">
        <v>11</v>
      </c>
      <c r="U3" s="127" t="s">
        <v>18</v>
      </c>
      <c r="V3" s="127" t="s">
        <v>12</v>
      </c>
      <c r="W3" s="127" t="s">
        <v>13</v>
      </c>
      <c r="X3" s="127" t="s">
        <v>14</v>
      </c>
      <c r="Y3" s="128" t="s">
        <v>15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>
      <c r="A5" s="131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131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.75">
      <c r="A7" s="131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.75">
      <c r="A8" s="131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2.75">
      <c r="A9" s="13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2.75">
      <c r="A10" s="131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2.75">
      <c r="A11" s="13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2.75">
      <c r="A12" s="13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.75">
      <c r="A13" s="131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2.75">
      <c r="A14" s="13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.75">
      <c r="A15" s="131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2.75">
      <c r="A16" s="131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>
      <c r="A17" s="131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>
      <c r="A18" s="129" t="s">
        <v>9</v>
      </c>
      <c r="B18" s="130">
        <f>SUM(B4:B17)</f>
        <v>0</v>
      </c>
      <c r="C18" s="130">
        <f>SUM(C4:C17)</f>
        <v>0</v>
      </c>
      <c r="D18" s="130">
        <f aca="true" t="shared" si="0" ref="D18:Y18">SUM(D4:D17)</f>
        <v>0</v>
      </c>
      <c r="E18" s="130">
        <f t="shared" si="0"/>
        <v>0</v>
      </c>
      <c r="F18" s="130">
        <f t="shared" si="0"/>
        <v>0</v>
      </c>
      <c r="G18" s="130">
        <f t="shared" si="0"/>
        <v>0</v>
      </c>
      <c r="H18" s="130">
        <f t="shared" si="0"/>
        <v>0</v>
      </c>
      <c r="I18" s="130">
        <f t="shared" si="0"/>
        <v>0</v>
      </c>
      <c r="J18" s="130">
        <f t="shared" si="0"/>
        <v>0</v>
      </c>
      <c r="K18" s="130">
        <f t="shared" si="0"/>
        <v>0</v>
      </c>
      <c r="L18" s="130">
        <f t="shared" si="0"/>
        <v>0</v>
      </c>
      <c r="M18" s="130">
        <f t="shared" si="0"/>
        <v>0</v>
      </c>
      <c r="N18" s="130">
        <f t="shared" si="0"/>
        <v>0</v>
      </c>
      <c r="O18" s="130">
        <f t="shared" si="0"/>
        <v>0</v>
      </c>
      <c r="P18" s="130">
        <f t="shared" si="0"/>
        <v>0</v>
      </c>
      <c r="Q18" s="130">
        <f t="shared" si="0"/>
        <v>0</v>
      </c>
      <c r="R18" s="130">
        <f t="shared" si="0"/>
        <v>0</v>
      </c>
      <c r="S18" s="130">
        <f t="shared" si="0"/>
        <v>0</v>
      </c>
      <c r="T18" s="130">
        <f t="shared" si="0"/>
        <v>0</v>
      </c>
      <c r="U18" s="130">
        <f t="shared" si="0"/>
        <v>0</v>
      </c>
      <c r="V18" s="130">
        <f t="shared" si="0"/>
        <v>0</v>
      </c>
      <c r="W18" s="130">
        <f t="shared" si="0"/>
        <v>0</v>
      </c>
      <c r="X18" s="130">
        <f t="shared" si="0"/>
        <v>0</v>
      </c>
      <c r="Y18" s="130">
        <f t="shared" si="0"/>
        <v>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>
      <c r="A19" s="3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>
      <c r="A22" s="3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3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>
      <c r="A25" s="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>
      <c r="A26" s="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>
      <c r="A27" s="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>
      <c r="A28" s="3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>
      <c r="A29" s="3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>
      <c r="A30" s="3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>
      <c r="A31" s="3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>
      <c r="A32" s="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>
      <c r="A33" s="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>
      <c r="A35" s="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>
      <c r="A36" s="3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2.75">
      <c r="A37" s="3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2.75">
      <c r="A38" s="3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>
      <c r="A39" s="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>
      <c r="A40" s="3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>
      <c r="A41" s="3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>
      <c r="A42" s="3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26:48" ht="12.75"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26:48" ht="12.75"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26:48" ht="12.75"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26:48" ht="12.75"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6:48" ht="12.75"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6:48" ht="12.75"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6:48" ht="12.75"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6:48" ht="12.75"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6:48" ht="12.75"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26:48" ht="12.75"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26:48" ht="12.75"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6:48" ht="12.75"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6:48" ht="12.75"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6:48" ht="12.75"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6:48" ht="12.75"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6:48" ht="12.75"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6:48" ht="12.75"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6:48" ht="12.75"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6:48" ht="12.75"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6:48" ht="12.75"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6:48" ht="12.75"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6:48" ht="12.75"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26:48" ht="12.75"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26:48" ht="12.75"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26:48" ht="12.75"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26:48" ht="12.75"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26:48" ht="12.75"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26:48" ht="12.75"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26:48" ht="12.75"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26:48" ht="12.75"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26:48" ht="12.75"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26:48" ht="12.75"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26:48" ht="12.75"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26:48" ht="12.75"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26:48" ht="12.75"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26:48" ht="12.75"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26:48" ht="12.75"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26:48" ht="12.75"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26:48" ht="12.75"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26:48" ht="12.75"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26:48" ht="12.75"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26:48" ht="12.75"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26:48" ht="12.75"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26:48" ht="12.75"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26:48" ht="12.75"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26:48" ht="12.75"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26:48" ht="12.75"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26:48" ht="12.75"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</sheetData>
  <sheetProtection sheet="1" objects="1" scenarios="1" selectLockedCells="1"/>
  <mergeCells count="3">
    <mergeCell ref="B2:K2"/>
    <mergeCell ref="L2:Q2"/>
    <mergeCell ref="R2:Y2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Premier Tech Ltee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Informatique</dc:creator>
  <cp:keywords/>
  <dc:description/>
  <cp:lastModifiedBy>THEJ</cp:lastModifiedBy>
  <cp:lastPrinted>2009-06-28T22:34:14Z</cp:lastPrinted>
  <dcterms:created xsi:type="dcterms:W3CDTF">2004-06-09T19:07:32Z</dcterms:created>
  <dcterms:modified xsi:type="dcterms:W3CDTF">2009-10-16T18:20:48Z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